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ena\Desktop\"/>
    </mc:Choice>
  </mc:AlternateContent>
  <bookViews>
    <workbookView xWindow="0" yWindow="0" windowWidth="24405" windowHeight="11325" tabRatio="599"/>
  </bookViews>
  <sheets>
    <sheet name="Текущее состояние" sheetId="2" r:id="rId1"/>
  </sheets>
  <calcPr calcId="162913" iterateDelta="1E-4"/>
</workbook>
</file>

<file path=xl/calcChain.xml><?xml version="1.0" encoding="utf-8"?>
<calcChain xmlns="http://schemas.openxmlformats.org/spreadsheetml/2006/main">
  <c r="A5" i="2" l="1"/>
  <c r="B5" i="2"/>
  <c r="B9" i="2" l="1"/>
  <c r="B7" i="2"/>
  <c r="BR10" i="2" l="1"/>
  <c r="BR9" i="2"/>
  <c r="BR8" i="2"/>
  <c r="BR7" i="2"/>
  <c r="BR6" i="2"/>
  <c r="BR5" i="2"/>
  <c r="BT5" i="2" l="1"/>
  <c r="BS5" i="2"/>
  <c r="BS4" i="2"/>
  <c r="BT4" i="2"/>
  <c r="BR4" i="2"/>
</calcChain>
</file>

<file path=xl/sharedStrings.xml><?xml version="1.0" encoding="utf-8"?>
<sst xmlns="http://schemas.openxmlformats.org/spreadsheetml/2006/main" count="195" uniqueCount="138">
  <si>
    <t>Единица измерений:</t>
  </si>
  <si>
    <t>max</t>
  </si>
  <si>
    <t>min</t>
  </si>
  <si>
    <t>№</t>
  </si>
  <si>
    <t>Наименование проблем</t>
  </si>
  <si>
    <t>Совет областного методического объединения (ОМО)</t>
  </si>
  <si>
    <t>Координационный совет (КС)</t>
  </si>
  <si>
    <t>Министерство образования Челябинской области (Минобр)</t>
  </si>
  <si>
    <t>ГБУ ДПО «Челябинский институт развития профессионального образования» (ЧИРПО)</t>
  </si>
  <si>
    <t>ГБУ ДПО «Челябинский институт развития образования» (ЧИРО)</t>
  </si>
  <si>
    <t>ГБУ ДПО "Челябинский институт переподготовки и повышения квалификации работников образования" (ЧИППКРО)</t>
  </si>
  <si>
    <t>ГБНОУ «Образовательный комплекс «Смена» (Смена)</t>
  </si>
  <si>
    <t>Комплексный план на 5 лет/поручения/письма/приказы</t>
  </si>
  <si>
    <t>Ознакомление с рекомендациями
Составление плана по выполнению адресных рекомендаций Минобра</t>
  </si>
  <si>
    <t>Утверждение аналитической справки
Направление рекомендаций</t>
  </si>
  <si>
    <t>Ознакомление  с рекомендациями
Составление плана по выполнению адресных рекомендаций Минобра</t>
  </si>
  <si>
    <t>Проведение областного мероприятия</t>
  </si>
  <si>
    <t>Участие в областном мероприятии</t>
  </si>
  <si>
    <t>Утверждение отчета о проведении областного мероприятия</t>
  </si>
  <si>
    <t>Утверждение плана проведения областного мероприятия</t>
  </si>
  <si>
    <t>Заполнение формы Федерального мониторинга</t>
  </si>
  <si>
    <t>Подготовка к общей конференции ответственных за сопровождение профессионального самоопределения обучающихся</t>
  </si>
  <si>
    <t>Проведение общей конференции ответственных за сопровождение профессионального самоопределения обучающихся</t>
  </si>
  <si>
    <t>Подготовка проекта решения общей конференции ответственных за сопровождение профессионального самоопределения обучающихся</t>
  </si>
  <si>
    <t xml:space="preserve">Утверждение решения общей конференции ответственных за сопровождение профессионального самоопределения обучающихся, определение задач на новый учебный год </t>
  </si>
  <si>
    <t xml:space="preserve">Направление Решения Конференции
Разработка рекомендаций для всех участников профориентационной работы
</t>
  </si>
  <si>
    <t>Ознакомление с Решением Конференции
Составление плана по выполнению задач</t>
  </si>
  <si>
    <t>сентябрь</t>
  </si>
  <si>
    <t>ГБУ ДО «Областной Центр дополнительного образования детей» (ОЦДОД)</t>
  </si>
  <si>
    <t>январь</t>
  </si>
  <si>
    <t>февраль</t>
  </si>
  <si>
    <t>март</t>
  </si>
  <si>
    <t>Июнь</t>
  </si>
  <si>
    <t>Ознакомление с запросом и предоставление информации</t>
  </si>
  <si>
    <t>Подготовка к федеральному мониторингу механизмов управления качеством образования</t>
  </si>
  <si>
    <t>Утверждение отчета реализации системы 1.4 механизмов управления качеством образования</t>
  </si>
  <si>
    <t>май</t>
  </si>
  <si>
    <t>Проведение мониторинга, результаты которого не используются для рекомендаций</t>
  </si>
  <si>
    <t>Показатели мониторинга дублируют показатели мониторинга эффективности сопровождения профессионального самоопределения обучающихся</t>
  </si>
  <si>
    <t>Результаты мониторинга не доводятся до сведения МОУО и ОО</t>
  </si>
  <si>
    <t>Муниципальные органы управления образованием (МОУО)</t>
  </si>
  <si>
    <t>Образовательная организация (ОО)</t>
  </si>
  <si>
    <t>Несогласованность действий всех участников процесса</t>
  </si>
  <si>
    <t>Направление информации об одном мониторинге двумя разными письмами</t>
  </si>
  <si>
    <t>ГБУ ДО «Дом юношеского технического творчества Челябинской области» (ДЮТТ)</t>
  </si>
  <si>
    <t>Большое количество рекомендаций от разных управленческих органов, дублирующих друг друга</t>
  </si>
  <si>
    <t>Отсутствие алгоритма действий по выполнению задач</t>
  </si>
  <si>
    <r>
      <t xml:space="preserve">Подготовка проведения областного мероприятия
</t>
    </r>
    <r>
      <rPr>
        <sz val="11"/>
        <color rgb="FFFF0000"/>
        <rFont val="Calibri"/>
        <family val="2"/>
        <charset val="204"/>
        <scheme val="minor"/>
      </rPr>
      <t>(в соответствии с пунктом комплексного плана)</t>
    </r>
  </si>
  <si>
    <t>Несогласованность сроков проведения мероприятий</t>
  </si>
  <si>
    <t>Мероприятия не способствуют решению проблем, выявленных  в ходе мониторингов</t>
  </si>
  <si>
    <t>Рекомендации не находят воплощения в планах на будущий год</t>
  </si>
  <si>
    <t>Карта текущего состояния "Оптимизация процесса организационно-педагогического сопровождения профессионального самоопределения обучающихся Челябинской области"</t>
  </si>
  <si>
    <t>Проведение мониторинга внедрения Концепции</t>
  </si>
  <si>
    <t>Отсутствие в комплексном плане на 5 лет конкретных сроков проведения мероприятий</t>
  </si>
  <si>
    <t>Обработка большого объема однотипной информации из разных источников и ее свод для разных источников</t>
  </si>
  <si>
    <t>Необходимость осуществления дополнительных запросов информации для федерального отчета</t>
  </si>
  <si>
    <t>Отсутствие необходимых сведений для корректного заполнения федерального отчета</t>
  </si>
  <si>
    <t>Разработка показателей для мониторинга ПОО № 2</t>
  </si>
  <si>
    <t>апрель</t>
  </si>
  <si>
    <r>
      <t xml:space="preserve">Проведение очередного заседания КС № 2
</t>
    </r>
    <r>
      <rPr>
        <sz val="11"/>
        <color rgb="FFFF0000"/>
        <rFont val="Calibri"/>
        <family val="2"/>
        <charset val="204"/>
        <scheme val="minor"/>
      </rPr>
      <t>(в соответствии с пунктом комплексного плана)</t>
    </r>
  </si>
  <si>
    <r>
      <t xml:space="preserve">Организация проведения мониторинга внедрения Концепции № 3
</t>
    </r>
    <r>
      <rPr>
        <sz val="11"/>
        <color rgb="FFFF0000"/>
        <rFont val="Calibri"/>
        <family val="2"/>
        <charset val="204"/>
        <scheme val="minor"/>
      </rPr>
      <t>(нет основания)</t>
    </r>
  </si>
  <si>
    <r>
      <t xml:space="preserve">Организация проведения мониторинга внедрения Концепции № 4
</t>
    </r>
    <r>
      <rPr>
        <sz val="11"/>
        <color rgb="FFFF0000"/>
        <rFont val="Calibri"/>
        <family val="2"/>
        <charset val="204"/>
        <scheme val="minor"/>
      </rPr>
      <t>(нет основания)</t>
    </r>
  </si>
  <si>
    <t>Направление запросов участникам реализации системы 1.4 механизмов управления качеством образования</t>
  </si>
  <si>
    <t xml:space="preserve">Передача формы федерального мониторинга механизмов управления качеством образования
</t>
  </si>
  <si>
    <t>Подготовка сводного отчета по реализации системы 1.4 механизмов управления качеством образования</t>
  </si>
  <si>
    <t>Подготовка отчета о проведении областного мероприятия</t>
  </si>
  <si>
    <t>Подготовка отчета об участии в областном мероприятии</t>
  </si>
  <si>
    <t>Подготовка отчета  об участии в областном мероприятии</t>
  </si>
  <si>
    <t>октябрь</t>
  </si>
  <si>
    <t>ноябрь</t>
  </si>
  <si>
    <t>декабрь</t>
  </si>
  <si>
    <t>Поручение проведения мониторинга для ПОО № 1</t>
  </si>
  <si>
    <t>Разработка показателей мониторинга для ПОО № 1</t>
  </si>
  <si>
    <t xml:space="preserve">Утверждение показателей для ПОО № 1
Рассылка </t>
  </si>
  <si>
    <t>Проведение Мониторинга для ПОО № 1</t>
  </si>
  <si>
    <t>Обобщение результатов Мониторинга для ПОО № 1</t>
  </si>
  <si>
    <t>Утверждение результатов Мониторинга для ПОО № 1
Рассылка писем</t>
  </si>
  <si>
    <r>
      <t xml:space="preserve">Организация проведения мониторинга внедрения Концепции № 1
</t>
    </r>
    <r>
      <rPr>
        <sz val="11"/>
        <color rgb="FFFF0000"/>
        <rFont val="Calibri"/>
        <family val="2"/>
        <charset val="204"/>
        <scheme val="minor"/>
      </rPr>
      <t>(нет основания)</t>
    </r>
  </si>
  <si>
    <t>Подведение итогов мониторинга внедрения Концепции № 1, направление результатов в Министерство</t>
  </si>
  <si>
    <t>Направление в ОО рекомендаций для проведения мониторинга внедрения Концепции № 1</t>
  </si>
  <si>
    <t>Обобщение результатов мониторинга внедрения Концепции № 1</t>
  </si>
  <si>
    <r>
      <t xml:space="preserve">Организация проведения мониторинга внедрения Концепции № 2
</t>
    </r>
    <r>
      <rPr>
        <sz val="11"/>
        <color rgb="FFFF0000"/>
        <rFont val="Calibri"/>
        <family val="2"/>
        <charset val="204"/>
        <scheme val="minor"/>
      </rPr>
      <t>(нет основания)</t>
    </r>
  </si>
  <si>
    <t>Подведение итогов мониторинга внедрения Концепции № 2, направление результатов в Министерство</t>
  </si>
  <si>
    <t>Направление в ОО рекомендаций для проведения мониторинга внедрения Концепции № 2</t>
  </si>
  <si>
    <t>Обобщение результатов мониторинга внедрения Концепции № 2</t>
  </si>
  <si>
    <t>Проведение мониторинга внедрения Концепции № 2</t>
  </si>
  <si>
    <t>Получение результатов мониторинга внедрения Концепции № 2</t>
  </si>
  <si>
    <t>Получение результатов мониторинга внедрения Концепции № 1</t>
  </si>
  <si>
    <t>Направление в ОО рекомендаций для проведения мониторинга внедрения Концепции № 3</t>
  </si>
  <si>
    <t>Проведение мониторинга внедрения Концепции № 3</t>
  </si>
  <si>
    <t>Обобщение результатов мониторинга внедрения Концепции № 3</t>
  </si>
  <si>
    <t>Подведение итогов мониторинга внедрения Концепции № 3, направление результатов в Министерство</t>
  </si>
  <si>
    <t>Получение результатов мониторинга внедрения Концепции № 3</t>
  </si>
  <si>
    <t>Направление в ОО рекомендаций для проведения мониторинга внедрения Концепции № 4</t>
  </si>
  <si>
    <t>Проведение мониторинга внедрения Концепции № 4</t>
  </si>
  <si>
    <t>Обобщение результатов мониторинга внедрения Концепции № 4</t>
  </si>
  <si>
    <t>Подведение итогов мониторинга внедрения Концепции № 4, направление результатов в Министерство</t>
  </si>
  <si>
    <t>Получение результатов мониторинга внедрения Концепции № 4</t>
  </si>
  <si>
    <t>Поручение проведения Мониторинга для ПОО № 2</t>
  </si>
  <si>
    <t xml:space="preserve">Утверждение показателей для ПОО № 2
Рассылка </t>
  </si>
  <si>
    <t>Проведение Мониторинга для ПОО № 2</t>
  </si>
  <si>
    <t>Обобщение результатов Мониторинга для ПОО № 2</t>
  </si>
  <si>
    <t>Утверждение результатов Мониторинга для ПОО № 2
Рассылка писем</t>
  </si>
  <si>
    <t>Подготовка проекта Протокола заседания ОМО (1)</t>
  </si>
  <si>
    <t>Утверждение Протокола заседания ОМО (1)
Направление рекомендаций</t>
  </si>
  <si>
    <r>
      <t xml:space="preserve">Проведение очередного заседания ОМО (2)
</t>
    </r>
    <r>
      <rPr>
        <sz val="11"/>
        <color rgb="FFFF0000"/>
        <rFont val="Calibri"/>
        <family val="2"/>
        <charset val="204"/>
        <scheme val="minor"/>
      </rPr>
      <t>(в соответствии с пунктом комплексного плана)</t>
    </r>
  </si>
  <si>
    <t>Ознакомление с рекомендациями
Составление плана по выполнению адресных рекомендаций ОМО (1)</t>
  </si>
  <si>
    <t>Ознакомление с рекомендациями
Составление плана по выполнению адресных рекомендаций ОМО (2)</t>
  </si>
  <si>
    <t>Подготовка проекта Протокола заседания ОМО (2)</t>
  </si>
  <si>
    <t>Утверждение Протокола заседания ОМО (2)
Направление рекомендаций</t>
  </si>
  <si>
    <r>
      <t xml:space="preserve">Проведение итогового заседания ОМО (3) </t>
    </r>
    <r>
      <rPr>
        <sz val="11"/>
        <color rgb="FFFF0000"/>
        <rFont val="Calibri"/>
        <family val="2"/>
        <charset val="204"/>
        <scheme val="minor"/>
      </rPr>
      <t>(в соответствии с пунктом комплексного плана)</t>
    </r>
  </si>
  <si>
    <t xml:space="preserve">Подготовка протокола заседания ОМО (3) </t>
  </si>
  <si>
    <t>Рассмотрение и утверждение протокола заседания ОМО (3) (определение задач)</t>
  </si>
  <si>
    <t>Ознакомление с рекомендациями
Составление плана по выполнению адресных рекомендаций ОМО (3)</t>
  </si>
  <si>
    <t>Проведение заседания КС (1)
Утверждение результатов Мониторинга</t>
  </si>
  <si>
    <t>Утверждение Протокола заседания КС (1)
Направление рекомендаций</t>
  </si>
  <si>
    <t>Подготовка проекта Протокола заседания КС (1)</t>
  </si>
  <si>
    <t>Ознакомление с рекомендациями
Составление плана по выполнению адресных рекомендаций КС (1)</t>
  </si>
  <si>
    <t>Подготовка проекта Протокола заседания КС (2)</t>
  </si>
  <si>
    <t>Утверждение Протокола заседания КС (2)
Направление рекомендаций</t>
  </si>
  <si>
    <t>Ознакомление с рекомендациями
Составление плана по выполнению адресных рекомендаций КС (2)</t>
  </si>
  <si>
    <r>
      <t>Организа</t>
    </r>
    <r>
      <rPr>
        <sz val="11"/>
        <rFont val="Calibri"/>
        <family val="2"/>
        <charset val="204"/>
        <scheme val="minor"/>
      </rPr>
      <t xml:space="preserve">ция проведения </t>
    </r>
    <r>
      <rPr>
        <sz val="11"/>
        <color theme="1"/>
        <rFont val="Calibri"/>
        <family val="2"/>
        <charset val="204"/>
        <scheme val="minor"/>
      </rPr>
      <t xml:space="preserve"> общей конференции ответственных за сопровождение профессионального самоопределения обучающихся </t>
    </r>
  </si>
  <si>
    <t>ед. изм.</t>
  </si>
  <si>
    <t>Рассмотрение одной информации на разных заседаниях управленческих органов</t>
  </si>
  <si>
    <t>Мероприятия проводятся ЧИРПО, ДЮТТ, ЧИППКРО, Смена, ОЦДОЦ в течении года</t>
  </si>
  <si>
    <t>Трудоемкость сбора информации от ПОО</t>
  </si>
  <si>
    <t>Затраты временных и трудовых ресурсов на обработку данных мониторинга, не дающего результата</t>
  </si>
  <si>
    <t>*</t>
  </si>
  <si>
    <r>
      <t xml:space="preserve">Разработка показателей мониторинга эффективности ОПСПСО* </t>
    </r>
    <r>
      <rPr>
        <sz val="11"/>
        <color rgb="FFFF0000"/>
        <rFont val="Calibri"/>
        <family val="2"/>
        <charset val="204"/>
        <scheme val="minor"/>
      </rPr>
      <t>(согласно пункту комплексного плана)</t>
    </r>
  </si>
  <si>
    <r>
      <t xml:space="preserve">Разработка методики  мониторинга эффективности ОПСПСО* </t>
    </r>
    <r>
      <rPr>
        <sz val="11"/>
        <color rgb="FFFF0000"/>
        <rFont val="Calibri"/>
        <family val="2"/>
        <charset val="204"/>
        <scheme val="minor"/>
      </rPr>
      <t>(согласно пункту комплексного плана)</t>
    </r>
  </si>
  <si>
    <r>
      <t xml:space="preserve">Утверждение </t>
    </r>
    <r>
      <rPr>
        <sz val="11"/>
        <rFont val="Calibri"/>
        <family val="2"/>
        <charset val="204"/>
        <scheme val="minor"/>
      </rPr>
      <t>показателей, методики, направление письма о проведении мониторинга эффективности ОПСПСО*</t>
    </r>
  </si>
  <si>
    <t>Подготовка ИС (информационной системы) мониторинга эффективности ОПСПСО*</t>
  </si>
  <si>
    <t>Ознакомление с письмом о проведении мониторинга эффективности ОПСПСО*</t>
  </si>
  <si>
    <t>Ознакомление с письмом о готовности ИС мониторинга эффективности ОПСПСО*</t>
  </si>
  <si>
    <t>Проведение мониторинга  эффективности ОПСПСО*</t>
  </si>
  <si>
    <t>Обработка результатов мониторинга  эффективности ОПСПСО*</t>
  </si>
  <si>
    <t>Подготовка аналитической справки по результатам мониторинга эффективности ОПСПСО*, выявление проблем и общего состояния</t>
  </si>
  <si>
    <t>Проведение заседания ОМО (1)
Утверждение результатов мониторинга эффективности ОПСПСО*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</si>
</sst>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4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indexed="26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9" fillId="0" borderId="0"/>
  </cellStyleXfs>
  <cellXfs count="102">
    <xf numFmtId="0" fontId="0" fillId="0" borderId="0" xfId="0"/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19" fillId="0" borderId="0" xfId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1" applyFont="1" applyAlignment="1" applyProtection="1">
      <alignment horizontal="center" vertical="center" wrapText="1"/>
      <protection locked="0"/>
    </xf>
    <xf numFmtId="0" fontId="24" fillId="0" borderId="0" xfId="1" applyFont="1" applyAlignment="1" applyProtection="1">
      <alignment vertical="center" wrapText="1"/>
      <protection locked="0"/>
    </xf>
    <xf numFmtId="0" fontId="19" fillId="0" borderId="4" xfId="1" applyBorder="1" applyAlignment="1" applyProtection="1">
      <alignment horizontal="center" vertical="center" wrapText="1"/>
      <protection locked="0"/>
    </xf>
    <xf numFmtId="0" fontId="21" fillId="6" borderId="4" xfId="1" applyFont="1" applyFill="1" applyBorder="1" applyAlignment="1" applyProtection="1">
      <alignment horizontal="center" vertical="center" wrapText="1"/>
      <protection locked="0"/>
    </xf>
    <xf numFmtId="0" fontId="19" fillId="7" borderId="4" xfId="1" applyFill="1" applyBorder="1" applyAlignment="1">
      <alignment horizontal="center" vertical="center" wrapText="1"/>
    </xf>
    <xf numFmtId="0" fontId="21" fillId="6" borderId="4" xfId="1" applyFont="1" applyFill="1" applyBorder="1" applyAlignment="1">
      <alignment horizontal="center" vertical="center" wrapText="1"/>
    </xf>
    <xf numFmtId="0" fontId="19" fillId="8" borderId="4" xfId="1" applyFill="1" applyBorder="1" applyAlignment="1">
      <alignment horizontal="center" vertical="center" wrapText="1"/>
    </xf>
    <xf numFmtId="0" fontId="19" fillId="9" borderId="4" xfId="1" applyFill="1" applyBorder="1" applyAlignment="1">
      <alignment horizontal="center" vertical="center" wrapText="1"/>
    </xf>
    <xf numFmtId="0" fontId="22" fillId="0" borderId="4" xfId="1" applyFont="1" applyBorder="1" applyAlignment="1" applyProtection="1">
      <alignment horizontal="center" vertical="center" wrapText="1"/>
      <protection locked="0"/>
    </xf>
    <xf numFmtId="0" fontId="23" fillId="0" borderId="4" xfId="1" applyFont="1" applyBorder="1" applyAlignment="1" applyProtection="1">
      <alignment horizontal="center" vertical="center" wrapText="1"/>
      <protection locked="0"/>
    </xf>
    <xf numFmtId="0" fontId="19" fillId="0" borderId="0" xfId="1" applyAlignment="1" applyProtection="1">
      <alignment horizontal="center" vertical="center" textRotation="90" wrapText="1"/>
      <protection locked="0"/>
    </xf>
    <xf numFmtId="0" fontId="22" fillId="0" borderId="0" xfId="1" applyFont="1" applyAlignment="1" applyProtection="1">
      <alignment vertical="center" wrapText="1"/>
      <protection locked="0"/>
    </xf>
    <xf numFmtId="0" fontId="19" fillId="0" borderId="0" xfId="1" applyAlignment="1" applyProtection="1">
      <alignment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9" fillId="0" borderId="4" xfId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20" fillId="0" borderId="4" xfId="1" applyFont="1" applyBorder="1" applyAlignment="1" applyProtection="1">
      <alignment horizontal="center" vertical="center" wrapText="1"/>
      <protection locked="0"/>
    </xf>
    <xf numFmtId="0" fontId="20" fillId="0" borderId="4" xfId="1" applyFont="1" applyBorder="1" applyAlignment="1" applyProtection="1">
      <alignment horizontal="right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9" fillId="0" borderId="4" xfId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9" fillId="0" borderId="0" xfId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0" fontId="19" fillId="0" borderId="0" xfId="1" applyBorder="1" applyAlignment="1" applyProtection="1">
      <alignment horizontal="center" vertical="center" wrapText="1"/>
      <protection locked="0"/>
    </xf>
    <xf numFmtId="0" fontId="19" fillId="0" borderId="4" xfId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1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7" borderId="4" xfId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20" fillId="0" borderId="2" xfId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right" vertical="center" wrapText="1"/>
      <protection locked="0"/>
    </xf>
    <xf numFmtId="0" fontId="19" fillId="0" borderId="4" xfId="1" applyBorder="1" applyAlignment="1" applyProtection="1">
      <alignment horizontal="center" vertical="center" wrapText="1"/>
      <protection locked="0"/>
    </xf>
    <xf numFmtId="0" fontId="21" fillId="0" borderId="4" xfId="1" applyFont="1" applyBorder="1" applyAlignment="1" applyProtection="1">
      <alignment horizontal="center" vertical="center" textRotation="90" wrapText="1"/>
      <protection locked="0"/>
    </xf>
    <xf numFmtId="0" fontId="19" fillId="7" borderId="4" xfId="1" applyFill="1" applyBorder="1" applyAlignment="1">
      <alignment horizontal="center" vertical="center" wrapText="1"/>
    </xf>
    <xf numFmtId="0" fontId="21" fillId="6" borderId="5" xfId="1" applyFont="1" applyFill="1" applyBorder="1" applyAlignment="1">
      <alignment horizontal="center" vertical="center" wrapText="1"/>
    </xf>
    <xf numFmtId="0" fontId="21" fillId="6" borderId="8" xfId="1" applyFont="1" applyFill="1" applyBorder="1" applyAlignment="1">
      <alignment horizontal="center" vertical="center" wrapText="1"/>
    </xf>
    <xf numFmtId="0" fontId="21" fillId="6" borderId="9" xfId="1" applyFont="1" applyFill="1" applyBorder="1" applyAlignment="1">
      <alignment horizontal="center" vertical="center" wrapText="1"/>
    </xf>
    <xf numFmtId="0" fontId="21" fillId="6" borderId="5" xfId="1" applyFont="1" applyFill="1" applyBorder="1" applyAlignment="1" applyProtection="1">
      <alignment horizontal="center" vertical="center" wrapText="1"/>
      <protection locked="0"/>
    </xf>
    <xf numFmtId="0" fontId="21" fillId="6" borderId="8" xfId="1" applyFont="1" applyFill="1" applyBorder="1" applyAlignment="1" applyProtection="1">
      <alignment horizontal="center" vertical="center" wrapText="1"/>
      <protection locked="0"/>
    </xf>
    <xf numFmtId="0" fontId="21" fillId="6" borderId="9" xfId="1" applyFont="1" applyFill="1" applyBorder="1" applyAlignment="1" applyProtection="1">
      <alignment horizontal="center" vertical="center" wrapText="1"/>
      <protection locked="0"/>
    </xf>
    <xf numFmtId="0" fontId="19" fillId="8" borderId="4" xfId="1" applyFill="1" applyBorder="1" applyAlignment="1">
      <alignment horizontal="center" vertical="center" wrapText="1"/>
    </xf>
    <xf numFmtId="0" fontId="19" fillId="9" borderId="4" xfId="1" applyFill="1" applyBorder="1" applyAlignment="1">
      <alignment horizontal="center" vertical="center" wrapText="1"/>
    </xf>
    <xf numFmtId="0" fontId="20" fillId="0" borderId="1" xfId="1" applyFont="1" applyBorder="1" applyAlignment="1" applyProtection="1">
      <alignment horizontal="center" vertical="center" wrapText="1"/>
      <protection locked="0"/>
    </xf>
    <xf numFmtId="0" fontId="20" fillId="0" borderId="3" xfId="1" applyFont="1" applyBorder="1" applyAlignment="1" applyProtection="1">
      <alignment horizontal="center" vertical="center" wrapText="1"/>
      <protection locked="0"/>
    </xf>
    <xf numFmtId="0" fontId="20" fillId="0" borderId="4" xfId="1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9" fillId="0" borderId="8" xfId="1" applyBorder="1" applyAlignment="1" applyProtection="1">
      <alignment horizontal="center" vertical="center" textRotation="90" wrapText="1"/>
      <protection locked="0"/>
    </xf>
    <xf numFmtId="0" fontId="27" fillId="0" borderId="4" xfId="1" applyFont="1" applyBorder="1" applyAlignment="1" applyProtection="1">
      <alignment horizontal="left" vertical="center" wrapText="1"/>
      <protection locked="0"/>
    </xf>
    <xf numFmtId="0" fontId="22" fillId="0" borderId="4" xfId="1" applyFont="1" applyBorder="1" applyAlignment="1" applyProtection="1">
      <alignment horizontal="center" vertical="center" wrapText="1"/>
      <protection locked="0"/>
    </xf>
    <xf numFmtId="0" fontId="19" fillId="0" borderId="0" xfId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23" fillId="0" borderId="4" xfId="1" applyFont="1" applyBorder="1" applyAlignment="1" applyProtection="1">
      <alignment horizontal="left" vertical="center" wrapText="1"/>
      <protection locked="0"/>
    </xf>
    <xf numFmtId="0" fontId="23" fillId="0" borderId="1" xfId="1" applyFont="1" applyBorder="1" applyAlignment="1" applyProtection="1">
      <alignment horizontal="left" vertical="center" wrapText="1"/>
      <protection locked="0"/>
    </xf>
    <xf numFmtId="0" fontId="23" fillId="0" borderId="2" xfId="1" applyFont="1" applyBorder="1" applyAlignment="1" applyProtection="1">
      <alignment horizontal="left" vertical="center" wrapText="1"/>
      <protection locked="0"/>
    </xf>
    <xf numFmtId="0" fontId="23" fillId="0" borderId="3" xfId="1" applyFont="1" applyBorder="1" applyAlignment="1" applyProtection="1">
      <alignment horizontal="left" vertical="center" wrapText="1"/>
      <protection locked="0"/>
    </xf>
    <xf numFmtId="0" fontId="27" fillId="0" borderId="1" xfId="1" applyFont="1" applyBorder="1" applyAlignment="1" applyProtection="1">
      <alignment horizontal="left" vertical="center" wrapText="1"/>
      <protection locked="0"/>
    </xf>
    <xf numFmtId="0" fontId="27" fillId="0" borderId="2" xfId="1" applyFont="1" applyBorder="1" applyAlignment="1" applyProtection="1">
      <alignment horizontal="left" vertical="center" wrapText="1"/>
      <protection locked="0"/>
    </xf>
    <xf numFmtId="0" fontId="27" fillId="0" borderId="3" xfId="1" applyFont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46"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darkHorizontal">
          <fgColor rgb="FFE1F5FF"/>
          <bgColor rgb="FFE1F5FF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4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23814</xdr:rowOff>
    </xdr:from>
    <xdr:to>
      <xdr:col>24</xdr:col>
      <xdr:colOff>500062</xdr:colOff>
      <xdr:row>13</xdr:row>
      <xdr:rowOff>746125</xdr:rowOff>
    </xdr:to>
    <xdr:cxnSp macro="">
      <xdr:nvCxnSpPr>
        <xdr:cNvPr id="53" name="Прямая со стрелкой 52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22923500" y="5580064"/>
          <a:ext cx="3373437" cy="2071686"/>
        </a:xfrm>
        <a:prstGeom prst="straightConnector1">
          <a:avLst/>
        </a:prstGeom>
        <a:ln>
          <a:solidFill>
            <a:schemeClr val="tx2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19050</xdr:colOff>
      <xdr:row>12</xdr:row>
      <xdr:rowOff>742950</xdr:rowOff>
    </xdr:from>
    <xdr:to>
      <xdr:col>48</xdr:col>
      <xdr:colOff>476250</xdr:colOff>
      <xdr:row>13</xdr:row>
      <xdr:rowOff>19050</xdr:rowOff>
    </xdr:to>
    <xdr:cxnSp macro="">
      <xdr:nvCxnSpPr>
        <xdr:cNvPr id="14" name="Прямая со стрелкой 13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77247750" y="6305550"/>
          <a:ext cx="457200" cy="876300"/>
        </a:xfrm>
        <a:prstGeom prst="straightConnector1">
          <a:avLst/>
        </a:prstGeom>
        <a:ln>
          <a:solidFill>
            <a:srgbClr val="FFFF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920750</xdr:colOff>
      <xdr:row>10</xdr:row>
      <xdr:rowOff>0</xdr:rowOff>
    </xdr:from>
    <xdr:to>
      <xdr:col>13</xdr:col>
      <xdr:colOff>0</xdr:colOff>
      <xdr:row>21</xdr:row>
      <xdr:rowOff>0</xdr:rowOff>
    </xdr:to>
    <xdr:cxnSp macro="">
      <xdr:nvCxnSpPr>
        <xdr:cNvPr id="35" name="Прямая со стрелкой 34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H="1">
          <a:off x="14319250" y="2333625"/>
          <a:ext cx="15875" cy="17176750"/>
        </a:xfrm>
        <a:prstGeom prst="straightConnector1">
          <a:avLst/>
        </a:prstGeom>
        <a:ln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635000</xdr:colOff>
      <xdr:row>10</xdr:row>
      <xdr:rowOff>1809750</xdr:rowOff>
    </xdr:from>
    <xdr:to>
      <xdr:col>14</xdr:col>
      <xdr:colOff>381000</xdr:colOff>
      <xdr:row>13</xdr:row>
      <xdr:rowOff>31751</xdr:rowOff>
    </xdr:to>
    <xdr:cxnSp macro="">
      <xdr:nvCxnSpPr>
        <xdr:cNvPr id="31" name="Прямая со стрелкой 30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14970125" y="4143375"/>
          <a:ext cx="1047750" cy="2794001"/>
        </a:xfrm>
        <a:prstGeom prst="straightConnector1">
          <a:avLst/>
        </a:prstGeom>
        <a:ln>
          <a:solidFill>
            <a:schemeClr val="tx2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428625</xdr:colOff>
      <xdr:row>10</xdr:row>
      <xdr:rowOff>1809750</xdr:rowOff>
    </xdr:from>
    <xdr:to>
      <xdr:col>15</xdr:col>
      <xdr:colOff>539750</xdr:colOff>
      <xdr:row>19</xdr:row>
      <xdr:rowOff>0</xdr:rowOff>
    </xdr:to>
    <xdr:cxnSp macro="">
      <xdr:nvCxnSpPr>
        <xdr:cNvPr id="39" name="Прямая со стрелкой 38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16065500" y="4143375"/>
          <a:ext cx="1031875" cy="12747625"/>
        </a:xfrm>
        <a:prstGeom prst="straightConnector1">
          <a:avLst/>
        </a:prstGeom>
        <a:ln>
          <a:solidFill>
            <a:schemeClr val="tx2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412750</xdr:colOff>
      <xdr:row>11</xdr:row>
      <xdr:rowOff>47625</xdr:rowOff>
    </xdr:from>
    <xdr:to>
      <xdr:col>15</xdr:col>
      <xdr:colOff>396875</xdr:colOff>
      <xdr:row>20</xdr:row>
      <xdr:rowOff>31750</xdr:rowOff>
    </xdr:to>
    <xdr:cxnSp macro="">
      <xdr:nvCxnSpPr>
        <xdr:cNvPr id="40" name="Прямая со стрелкой 39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16049625" y="4206875"/>
          <a:ext cx="904875" cy="13668375"/>
        </a:xfrm>
        <a:prstGeom prst="straightConnector1">
          <a:avLst/>
        </a:prstGeom>
        <a:ln>
          <a:solidFill>
            <a:schemeClr val="tx2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412750</xdr:colOff>
      <xdr:row>11</xdr:row>
      <xdr:rowOff>15875</xdr:rowOff>
    </xdr:from>
    <xdr:to>
      <xdr:col>15</xdr:col>
      <xdr:colOff>603250</xdr:colOff>
      <xdr:row>14</xdr:row>
      <xdr:rowOff>0</xdr:rowOff>
    </xdr:to>
    <xdr:cxnSp macro="">
      <xdr:nvCxnSpPr>
        <xdr:cNvPr id="41" name="Прямая со стрелкой 40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16049625" y="4175125"/>
          <a:ext cx="1111250" cy="4699000"/>
        </a:xfrm>
        <a:prstGeom prst="straightConnector1">
          <a:avLst/>
        </a:prstGeom>
        <a:ln>
          <a:solidFill>
            <a:schemeClr val="tx2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650875</xdr:colOff>
      <xdr:row>15</xdr:row>
      <xdr:rowOff>47625</xdr:rowOff>
    </xdr:from>
    <xdr:to>
      <xdr:col>16</xdr:col>
      <xdr:colOff>619125</xdr:colOff>
      <xdr:row>20</xdr:row>
      <xdr:rowOff>15875</xdr:rowOff>
    </xdr:to>
    <xdr:cxnSp macro="">
      <xdr:nvCxnSpPr>
        <xdr:cNvPr id="42" name="Прямая со стрелкой 41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17208500" y="11001375"/>
          <a:ext cx="1317625" cy="7699375"/>
        </a:xfrm>
        <a:prstGeom prst="straightConnector1">
          <a:avLst/>
        </a:prstGeom>
        <a:ln>
          <a:solidFill>
            <a:schemeClr val="tx2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650875</xdr:colOff>
      <xdr:row>15</xdr:row>
      <xdr:rowOff>0</xdr:rowOff>
    </xdr:from>
    <xdr:to>
      <xdr:col>16</xdr:col>
      <xdr:colOff>571500</xdr:colOff>
      <xdr:row>19</xdr:row>
      <xdr:rowOff>47625</xdr:rowOff>
    </xdr:to>
    <xdr:cxnSp macro="">
      <xdr:nvCxnSpPr>
        <xdr:cNvPr id="48" name="Прямая со стрелкой 47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17208500" y="10953750"/>
          <a:ext cx="1270000" cy="6270625"/>
        </a:xfrm>
        <a:prstGeom prst="straightConnector1">
          <a:avLst/>
        </a:prstGeom>
        <a:ln>
          <a:solidFill>
            <a:schemeClr val="tx2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381000</xdr:colOff>
      <xdr:row>15</xdr:row>
      <xdr:rowOff>47625</xdr:rowOff>
    </xdr:from>
    <xdr:to>
      <xdr:col>18</xdr:col>
      <xdr:colOff>508000</xdr:colOff>
      <xdr:row>20</xdr:row>
      <xdr:rowOff>0</xdr:rowOff>
    </xdr:to>
    <xdr:cxnSp macro="">
      <xdr:nvCxnSpPr>
        <xdr:cNvPr id="54" name="Прямая со стрелкой 53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19065875" y="10795000"/>
          <a:ext cx="1111250" cy="7604125"/>
        </a:xfrm>
        <a:prstGeom prst="straightConnector1">
          <a:avLst/>
        </a:prstGeom>
        <a:ln>
          <a:solidFill>
            <a:schemeClr val="tx2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412750</xdr:colOff>
      <xdr:row>15</xdr:row>
      <xdr:rowOff>0</xdr:rowOff>
    </xdr:from>
    <xdr:to>
      <xdr:col>18</xdr:col>
      <xdr:colOff>523875</xdr:colOff>
      <xdr:row>19</xdr:row>
      <xdr:rowOff>31751</xdr:rowOff>
    </xdr:to>
    <xdr:cxnSp macro="">
      <xdr:nvCxnSpPr>
        <xdr:cNvPr id="55" name="Прямая со стрелкой 54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19097625" y="10747375"/>
          <a:ext cx="1095375" cy="6175376"/>
        </a:xfrm>
        <a:prstGeom prst="straightConnector1">
          <a:avLst/>
        </a:prstGeom>
        <a:ln>
          <a:solidFill>
            <a:schemeClr val="tx2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31750</xdr:colOff>
      <xdr:row>13</xdr:row>
      <xdr:rowOff>1238250</xdr:rowOff>
    </xdr:from>
    <xdr:to>
      <xdr:col>20</xdr:col>
      <xdr:colOff>15875</xdr:colOff>
      <xdr:row>14</xdr:row>
      <xdr:rowOff>726282</xdr:rowOff>
    </xdr:to>
    <xdr:cxnSp macro="">
      <xdr:nvCxnSpPr>
        <xdr:cNvPr id="65" name="Прямая со стрелкой 64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24193500" y="8143875"/>
          <a:ext cx="1095375" cy="1170782"/>
        </a:xfrm>
        <a:prstGeom prst="straightConnector1">
          <a:avLst/>
        </a:prstGeom>
        <a:ln>
          <a:solidFill>
            <a:schemeClr val="tx2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12</xdr:row>
      <xdr:rowOff>392906</xdr:rowOff>
    </xdr:from>
    <xdr:to>
      <xdr:col>22</xdr:col>
      <xdr:colOff>0</xdr:colOff>
      <xdr:row>13</xdr:row>
      <xdr:rowOff>777875</xdr:rowOff>
    </xdr:to>
    <xdr:cxnSp macro="">
      <xdr:nvCxnSpPr>
        <xdr:cNvPr id="68" name="Прямая со стрелкой 67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22923500" y="5949156"/>
          <a:ext cx="1031875" cy="1734344"/>
        </a:xfrm>
        <a:prstGeom prst="straightConnector1">
          <a:avLst/>
        </a:prstGeom>
        <a:ln>
          <a:solidFill>
            <a:schemeClr val="tx2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11906</xdr:colOff>
      <xdr:row>12</xdr:row>
      <xdr:rowOff>452437</xdr:rowOff>
    </xdr:from>
    <xdr:to>
      <xdr:col>24</xdr:col>
      <xdr:colOff>11906</xdr:colOff>
      <xdr:row>13</xdr:row>
      <xdr:rowOff>595312</xdr:rowOff>
    </xdr:to>
    <xdr:cxnSp macro="">
      <xdr:nvCxnSpPr>
        <xdr:cNvPr id="71" name="Прямая со стрелкой 70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20990719" y="4143375"/>
          <a:ext cx="333375" cy="1071562"/>
        </a:xfrm>
        <a:prstGeom prst="straightConnector1">
          <a:avLst/>
        </a:prstGeom>
        <a:ln>
          <a:solidFill>
            <a:srgbClr val="FFFF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11906</xdr:colOff>
      <xdr:row>11</xdr:row>
      <xdr:rowOff>404812</xdr:rowOff>
    </xdr:from>
    <xdr:to>
      <xdr:col>25</xdr:col>
      <xdr:colOff>392906</xdr:colOff>
      <xdr:row>13</xdr:row>
      <xdr:rowOff>11906</xdr:rowOff>
    </xdr:to>
    <xdr:cxnSp macro="">
      <xdr:nvCxnSpPr>
        <xdr:cNvPr id="79" name="Прямая со стрелкой 78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22276594" y="3738562"/>
          <a:ext cx="381000" cy="1702594"/>
        </a:xfrm>
        <a:prstGeom prst="straightConnector1">
          <a:avLst/>
        </a:prstGeom>
        <a:ln>
          <a:solidFill>
            <a:srgbClr val="00B0F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555625</xdr:colOff>
      <xdr:row>11</xdr:row>
      <xdr:rowOff>47625</xdr:rowOff>
    </xdr:from>
    <xdr:to>
      <xdr:col>24</xdr:col>
      <xdr:colOff>590550</xdr:colOff>
      <xdr:row>19</xdr:row>
      <xdr:rowOff>0</xdr:rowOff>
    </xdr:to>
    <xdr:cxnSp macro="">
      <xdr:nvCxnSpPr>
        <xdr:cNvPr id="82" name="Прямая со стрелкой 81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25320625" y="4219575"/>
          <a:ext cx="1901825" cy="13020675"/>
        </a:xfrm>
        <a:prstGeom prst="straightConnector1">
          <a:avLst/>
        </a:prstGeom>
        <a:ln>
          <a:solidFill>
            <a:schemeClr val="tx2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539750</xdr:colOff>
      <xdr:row>11</xdr:row>
      <xdr:rowOff>15875</xdr:rowOff>
    </xdr:from>
    <xdr:to>
      <xdr:col>24</xdr:col>
      <xdr:colOff>0</xdr:colOff>
      <xdr:row>20</xdr:row>
      <xdr:rowOff>500062</xdr:rowOff>
    </xdr:to>
    <xdr:cxnSp macro="">
      <xdr:nvCxnSpPr>
        <xdr:cNvPr id="83" name="Прямая со стрелкой 82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24415750" y="4175125"/>
          <a:ext cx="1301750" cy="14724062"/>
        </a:xfrm>
        <a:prstGeom prst="straightConnector1">
          <a:avLst/>
        </a:prstGeom>
        <a:ln>
          <a:solidFill>
            <a:schemeClr val="tx2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11</xdr:row>
      <xdr:rowOff>15876</xdr:rowOff>
    </xdr:from>
    <xdr:to>
      <xdr:col>22</xdr:col>
      <xdr:colOff>381000</xdr:colOff>
      <xdr:row>13</xdr:row>
      <xdr:rowOff>825500</xdr:rowOff>
    </xdr:to>
    <xdr:cxnSp macro="">
      <xdr:nvCxnSpPr>
        <xdr:cNvPr id="43" name="Прямая со стрелкой 42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22923500" y="4175126"/>
          <a:ext cx="1412875" cy="3555999"/>
        </a:xfrm>
        <a:prstGeom prst="straightConnector1">
          <a:avLst/>
        </a:prstGeom>
        <a:ln>
          <a:solidFill>
            <a:schemeClr val="tx2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693965</xdr:colOff>
      <xdr:row>11</xdr:row>
      <xdr:rowOff>0</xdr:rowOff>
    </xdr:from>
    <xdr:to>
      <xdr:col>25</xdr:col>
      <xdr:colOff>511968</xdr:colOff>
      <xdr:row>13</xdr:row>
      <xdr:rowOff>0</xdr:rowOff>
    </xdr:to>
    <xdr:cxnSp macro="">
      <xdr:nvCxnSpPr>
        <xdr:cNvPr id="50" name="Прямая со стрелкой 49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21785036" y="3320143"/>
          <a:ext cx="1151503" cy="2095500"/>
        </a:xfrm>
        <a:prstGeom prst="straightConnector1">
          <a:avLst/>
        </a:prstGeom>
        <a:ln>
          <a:solidFill>
            <a:srgbClr val="FFFF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1190625</xdr:colOff>
      <xdr:row>9</xdr:row>
      <xdr:rowOff>174625</xdr:rowOff>
    </xdr:from>
    <xdr:to>
      <xdr:col>29</xdr:col>
      <xdr:colOff>0</xdr:colOff>
      <xdr:row>20</xdr:row>
      <xdr:rowOff>1635125</xdr:rowOff>
    </xdr:to>
    <xdr:cxnSp macro="">
      <xdr:nvCxnSpPr>
        <xdr:cNvPr id="66" name="Прямая со стрелкой 65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H="1">
          <a:off x="31321375" y="2317750"/>
          <a:ext cx="31750" cy="17160875"/>
        </a:xfrm>
        <a:prstGeom prst="straightConnector1">
          <a:avLst/>
        </a:prstGeom>
        <a:ln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523875</xdr:colOff>
      <xdr:row>11</xdr:row>
      <xdr:rowOff>0</xdr:rowOff>
    </xdr:from>
    <xdr:to>
      <xdr:col>39</xdr:col>
      <xdr:colOff>333375</xdr:colOff>
      <xdr:row>13</xdr:row>
      <xdr:rowOff>2</xdr:rowOff>
    </xdr:to>
    <xdr:cxnSp macro="">
      <xdr:nvCxnSpPr>
        <xdr:cNvPr id="69" name="Прямая со стрелкой 68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41338500" y="4159250"/>
          <a:ext cx="1936750" cy="2984502"/>
        </a:xfrm>
        <a:prstGeom prst="straightConnector1">
          <a:avLst/>
        </a:prstGeom>
        <a:ln>
          <a:solidFill>
            <a:srgbClr val="00B0F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514350</xdr:colOff>
      <xdr:row>13</xdr:row>
      <xdr:rowOff>38100</xdr:rowOff>
    </xdr:from>
    <xdr:to>
      <xdr:col>36</xdr:col>
      <xdr:colOff>0</xdr:colOff>
      <xdr:row>13</xdr:row>
      <xdr:rowOff>1238250</xdr:rowOff>
    </xdr:to>
    <xdr:cxnSp macro="">
      <xdr:nvCxnSpPr>
        <xdr:cNvPr id="70" name="Прямая со стрелкой 69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36747450" y="7200900"/>
          <a:ext cx="1009650" cy="1200150"/>
        </a:xfrm>
        <a:prstGeom prst="straightConnector1">
          <a:avLst/>
        </a:prstGeom>
        <a:ln>
          <a:solidFill>
            <a:srgbClr val="FFFF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457200</xdr:colOff>
      <xdr:row>11</xdr:row>
      <xdr:rowOff>1371600</xdr:rowOff>
    </xdr:from>
    <xdr:to>
      <xdr:col>37</xdr:col>
      <xdr:colOff>438150</xdr:colOff>
      <xdr:row>12</xdr:row>
      <xdr:rowOff>1581150</xdr:rowOff>
    </xdr:to>
    <xdr:cxnSp macro="">
      <xdr:nvCxnSpPr>
        <xdr:cNvPr id="73" name="Прямая со стрелкой 72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37814250" y="5543550"/>
          <a:ext cx="1085850" cy="1600200"/>
        </a:xfrm>
        <a:prstGeom prst="straightConnector1">
          <a:avLst/>
        </a:prstGeom>
        <a:ln>
          <a:solidFill>
            <a:srgbClr val="00B0F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693965</xdr:colOff>
      <xdr:row>11</xdr:row>
      <xdr:rowOff>38100</xdr:rowOff>
    </xdr:from>
    <xdr:to>
      <xdr:col>37</xdr:col>
      <xdr:colOff>304800</xdr:colOff>
      <xdr:row>13</xdr:row>
      <xdr:rowOff>0</xdr:rowOff>
    </xdr:to>
    <xdr:cxnSp macro="">
      <xdr:nvCxnSpPr>
        <xdr:cNvPr id="80" name="Прямая со стрелкой 79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39194015" y="4210050"/>
          <a:ext cx="715735" cy="2952750"/>
        </a:xfrm>
        <a:prstGeom prst="straightConnector1">
          <a:avLst/>
        </a:prstGeom>
        <a:ln>
          <a:solidFill>
            <a:srgbClr val="FFFF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523875</xdr:colOff>
      <xdr:row>11</xdr:row>
      <xdr:rowOff>19050</xdr:rowOff>
    </xdr:from>
    <xdr:to>
      <xdr:col>37</xdr:col>
      <xdr:colOff>609600</xdr:colOff>
      <xdr:row>16</xdr:row>
      <xdr:rowOff>1464470</xdr:rowOff>
    </xdr:to>
    <xdr:cxnSp macro="">
      <xdr:nvCxnSpPr>
        <xdr:cNvPr id="90" name="Прямая со стрелкой 89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>
          <a:endCxn id="451" idx="1"/>
        </xdr:cNvCxnSpPr>
      </xdr:nvCxnSpPr>
      <xdr:spPr>
        <a:xfrm flipH="1">
          <a:off x="41338500" y="3400425"/>
          <a:ext cx="85725" cy="9541670"/>
        </a:xfrm>
        <a:prstGeom prst="straightConnector1">
          <a:avLst/>
        </a:prstGeom>
        <a:ln>
          <a:solidFill>
            <a:srgbClr val="FFFF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500062</xdr:colOff>
      <xdr:row>11</xdr:row>
      <xdr:rowOff>15875</xdr:rowOff>
    </xdr:from>
    <xdr:to>
      <xdr:col>39</xdr:col>
      <xdr:colOff>603250</xdr:colOff>
      <xdr:row>17</xdr:row>
      <xdr:rowOff>202406</xdr:rowOff>
    </xdr:to>
    <xdr:cxnSp macro="">
      <xdr:nvCxnSpPr>
        <xdr:cNvPr id="105" name="Прямая со стрелкой 104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>
          <a:endCxn id="452" idx="1"/>
        </xdr:cNvCxnSpPr>
      </xdr:nvCxnSpPr>
      <xdr:spPr>
        <a:xfrm flipH="1">
          <a:off x="43457812" y="3397250"/>
          <a:ext cx="103188" cy="9830594"/>
        </a:xfrm>
        <a:prstGeom prst="straightConnector1">
          <a:avLst/>
        </a:prstGeom>
        <a:ln>
          <a:solidFill>
            <a:srgbClr val="00B0F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1254124</xdr:colOff>
      <xdr:row>10</xdr:row>
      <xdr:rowOff>55562</xdr:rowOff>
    </xdr:from>
    <xdr:to>
      <xdr:col>50</xdr:col>
      <xdr:colOff>1262062</xdr:colOff>
      <xdr:row>21</xdr:row>
      <xdr:rowOff>47625</xdr:rowOff>
    </xdr:to>
    <xdr:cxnSp macro="">
      <xdr:nvCxnSpPr>
        <xdr:cNvPr id="225" name="Прямая со стрелкой 224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78438374" y="2389187"/>
          <a:ext cx="7938" cy="17867313"/>
        </a:xfrm>
        <a:prstGeom prst="straightConnector1">
          <a:avLst/>
        </a:prstGeom>
        <a:ln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357187</xdr:colOff>
      <xdr:row>11</xdr:row>
      <xdr:rowOff>0</xdr:rowOff>
    </xdr:from>
    <xdr:to>
      <xdr:col>49</xdr:col>
      <xdr:colOff>495300</xdr:colOff>
      <xdr:row>16</xdr:row>
      <xdr:rowOff>1512094</xdr:rowOff>
    </xdr:to>
    <xdr:cxnSp macro="">
      <xdr:nvCxnSpPr>
        <xdr:cNvPr id="232" name="Прямая со стрелкой 231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>
          <a:endCxn id="453" idx="1"/>
        </xdr:cNvCxnSpPr>
      </xdr:nvCxnSpPr>
      <xdr:spPr>
        <a:xfrm flipH="1">
          <a:off x="76652437" y="3381375"/>
          <a:ext cx="138113" cy="9608344"/>
        </a:xfrm>
        <a:prstGeom prst="straightConnector1">
          <a:avLst/>
        </a:prstGeom>
        <a:ln>
          <a:solidFill>
            <a:srgbClr val="FFFF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476250</xdr:colOff>
      <xdr:row>11</xdr:row>
      <xdr:rowOff>38100</xdr:rowOff>
    </xdr:from>
    <xdr:to>
      <xdr:col>63</xdr:col>
      <xdr:colOff>419100</xdr:colOff>
      <xdr:row>14</xdr:row>
      <xdr:rowOff>0</xdr:rowOff>
    </xdr:to>
    <xdr:cxnSp macro="">
      <xdr:nvCxnSpPr>
        <xdr:cNvPr id="134" name="Прямая со стрелкой 133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92563950" y="4210050"/>
          <a:ext cx="1447800" cy="46672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628650</xdr:colOff>
      <xdr:row>11</xdr:row>
      <xdr:rowOff>23812</xdr:rowOff>
    </xdr:from>
    <xdr:to>
      <xdr:col>55</xdr:col>
      <xdr:colOff>452437</xdr:colOff>
      <xdr:row>17</xdr:row>
      <xdr:rowOff>0</xdr:rowOff>
    </xdr:to>
    <xdr:cxnSp macro="">
      <xdr:nvCxnSpPr>
        <xdr:cNvPr id="145" name="Прямая со стрелкой 144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83781900" y="4195762"/>
          <a:ext cx="1824037" cy="9634538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590550</xdr:colOff>
      <xdr:row>11</xdr:row>
      <xdr:rowOff>19050</xdr:rowOff>
    </xdr:from>
    <xdr:to>
      <xdr:col>57</xdr:col>
      <xdr:colOff>523875</xdr:colOff>
      <xdr:row>20</xdr:row>
      <xdr:rowOff>23812</xdr:rowOff>
    </xdr:to>
    <xdr:cxnSp macro="">
      <xdr:nvCxnSpPr>
        <xdr:cNvPr id="147" name="Прямая со стрелкой 146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86448900" y="4191000"/>
          <a:ext cx="1895475" cy="14254162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0</xdr:colOff>
      <xdr:row>9</xdr:row>
      <xdr:rowOff>166687</xdr:rowOff>
    </xdr:from>
    <xdr:to>
      <xdr:col>61</xdr:col>
      <xdr:colOff>0</xdr:colOff>
      <xdr:row>20</xdr:row>
      <xdr:rowOff>1643062</xdr:rowOff>
    </xdr:to>
    <xdr:cxnSp macro="">
      <xdr:nvCxnSpPr>
        <xdr:cNvPr id="153" name="Прямая со стрелкой 152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93487875" y="2286000"/>
          <a:ext cx="0" cy="17645062"/>
        </a:xfrm>
        <a:prstGeom prst="straightConnector1">
          <a:avLst/>
        </a:prstGeom>
        <a:ln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514350</xdr:colOff>
      <xdr:row>14</xdr:row>
      <xdr:rowOff>38100</xdr:rowOff>
    </xdr:from>
    <xdr:to>
      <xdr:col>65</xdr:col>
      <xdr:colOff>15875</xdr:colOff>
      <xdr:row>15</xdr:row>
      <xdr:rowOff>901700</xdr:rowOff>
    </xdr:to>
    <xdr:cxnSp macro="">
      <xdr:nvCxnSpPr>
        <xdr:cNvPr id="158" name="Прямая со стрелкой 157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95097600" y="8915400"/>
          <a:ext cx="492125" cy="273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495300</xdr:colOff>
      <xdr:row>13</xdr:row>
      <xdr:rowOff>762000</xdr:rowOff>
    </xdr:from>
    <xdr:to>
      <xdr:col>64</xdr:col>
      <xdr:colOff>0</xdr:colOff>
      <xdr:row>13</xdr:row>
      <xdr:rowOff>1949451</xdr:rowOff>
    </xdr:to>
    <xdr:cxnSp macro="">
      <xdr:nvCxnSpPr>
        <xdr:cNvPr id="160" name="Прямая со стрелкой 159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94087950" y="7677150"/>
          <a:ext cx="495300" cy="118745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952500</xdr:colOff>
      <xdr:row>14</xdr:row>
      <xdr:rowOff>38100</xdr:rowOff>
    </xdr:from>
    <xdr:to>
      <xdr:col>66</xdr:col>
      <xdr:colOff>552450</xdr:colOff>
      <xdr:row>15</xdr:row>
      <xdr:rowOff>723900</xdr:rowOff>
    </xdr:to>
    <xdr:cxnSp macro="">
      <xdr:nvCxnSpPr>
        <xdr:cNvPr id="170" name="Прямая со стрелкой 169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96526350" y="8915400"/>
          <a:ext cx="590550" cy="25527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14</xdr:row>
      <xdr:rowOff>0</xdr:rowOff>
    </xdr:from>
    <xdr:to>
      <xdr:col>66</xdr:col>
      <xdr:colOff>571500</xdr:colOff>
      <xdr:row>16</xdr:row>
      <xdr:rowOff>647700</xdr:rowOff>
    </xdr:to>
    <xdr:cxnSp macro="">
      <xdr:nvCxnSpPr>
        <xdr:cNvPr id="173" name="Прямая со стрелкой 172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96564450" y="8877300"/>
          <a:ext cx="571500" cy="40386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514350</xdr:colOff>
      <xdr:row>11</xdr:row>
      <xdr:rowOff>38100</xdr:rowOff>
    </xdr:from>
    <xdr:to>
      <xdr:col>68</xdr:col>
      <xdr:colOff>571500</xdr:colOff>
      <xdr:row>14</xdr:row>
      <xdr:rowOff>0</xdr:rowOff>
    </xdr:to>
    <xdr:cxnSp macro="">
      <xdr:nvCxnSpPr>
        <xdr:cNvPr id="183" name="Прямая со стрелкой 182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98145600" y="4210050"/>
          <a:ext cx="990600" cy="46672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666750</xdr:colOff>
      <xdr:row>11</xdr:row>
      <xdr:rowOff>0</xdr:rowOff>
    </xdr:from>
    <xdr:to>
      <xdr:col>6</xdr:col>
      <xdr:colOff>685800</xdr:colOff>
      <xdr:row>12</xdr:row>
      <xdr:rowOff>1581150</xdr:rowOff>
    </xdr:to>
    <xdr:cxnSp macro="">
      <xdr:nvCxnSpPr>
        <xdr:cNvPr id="123" name="Прямая со стрелкой 122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4533900" y="4171950"/>
          <a:ext cx="1447800" cy="29718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1127125</xdr:colOff>
      <xdr:row>11</xdr:row>
      <xdr:rowOff>1000125</xdr:rowOff>
    </xdr:from>
    <xdr:ext cx="382292" cy="570641"/>
    <xdr:pic>
      <xdr:nvPicPr>
        <xdr:cNvPr id="133" name="Рисунок 132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5159375"/>
          <a:ext cx="382292" cy="570641"/>
        </a:xfrm>
        <a:prstGeom prst="rect">
          <a:avLst/>
        </a:prstGeom>
      </xdr:spPr>
    </xdr:pic>
    <xdr:clientData/>
  </xdr:oneCellAnchor>
  <xdr:twoCellAnchor>
    <xdr:from>
      <xdr:col>6</xdr:col>
      <xdr:colOff>762000</xdr:colOff>
      <xdr:row>10</xdr:row>
      <xdr:rowOff>1809751</xdr:rowOff>
    </xdr:from>
    <xdr:to>
      <xdr:col>7</xdr:col>
      <xdr:colOff>619125</xdr:colOff>
      <xdr:row>13</xdr:row>
      <xdr:rowOff>19050</xdr:rowOff>
    </xdr:to>
    <xdr:cxnSp macro="">
      <xdr:nvCxnSpPr>
        <xdr:cNvPr id="135" name="Прямая со стрелкой 134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6057900" y="4152901"/>
          <a:ext cx="1362075" cy="302894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635000</xdr:colOff>
      <xdr:row>11</xdr:row>
      <xdr:rowOff>0</xdr:rowOff>
    </xdr:from>
    <xdr:to>
      <xdr:col>8</xdr:col>
      <xdr:colOff>628650</xdr:colOff>
      <xdr:row>13</xdr:row>
      <xdr:rowOff>19050</xdr:rowOff>
    </xdr:to>
    <xdr:cxnSp macro="">
      <xdr:nvCxnSpPr>
        <xdr:cNvPr id="136" name="Прямая со стрелкой 135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7435850" y="4171950"/>
          <a:ext cx="1308100" cy="3009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666750</xdr:colOff>
      <xdr:row>11</xdr:row>
      <xdr:rowOff>1</xdr:rowOff>
    </xdr:from>
    <xdr:to>
      <xdr:col>9</xdr:col>
      <xdr:colOff>698500</xdr:colOff>
      <xdr:row>13</xdr:row>
      <xdr:rowOff>19050</xdr:rowOff>
    </xdr:to>
    <xdr:cxnSp macro="">
      <xdr:nvCxnSpPr>
        <xdr:cNvPr id="138" name="Прямая со стрелкой 137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8782050" y="4171951"/>
          <a:ext cx="1346200" cy="300989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15875</xdr:colOff>
      <xdr:row>11</xdr:row>
      <xdr:rowOff>15877</xdr:rowOff>
    </xdr:from>
    <xdr:to>
      <xdr:col>14</xdr:col>
      <xdr:colOff>349250</xdr:colOff>
      <xdr:row>14</xdr:row>
      <xdr:rowOff>682625</xdr:rowOff>
    </xdr:to>
    <xdr:cxnSp macro="">
      <xdr:nvCxnSpPr>
        <xdr:cNvPr id="137" name="Прямая со стрелкой 136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15652750" y="4175127"/>
          <a:ext cx="333375" cy="5095873"/>
        </a:xfrm>
        <a:prstGeom prst="straightConnector1">
          <a:avLst/>
        </a:prstGeom>
        <a:ln>
          <a:solidFill>
            <a:schemeClr val="tx2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523875</xdr:colOff>
      <xdr:row>17</xdr:row>
      <xdr:rowOff>15875</xdr:rowOff>
    </xdr:from>
    <xdr:to>
      <xdr:col>30</xdr:col>
      <xdr:colOff>365125</xdr:colOff>
      <xdr:row>19</xdr:row>
      <xdr:rowOff>0</xdr:rowOff>
    </xdr:to>
    <xdr:cxnSp macro="">
      <xdr:nvCxnSpPr>
        <xdr:cNvPr id="139" name="Прямая со стрелкой 138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33226375" y="13144500"/>
          <a:ext cx="1063625" cy="3063875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492125</xdr:colOff>
      <xdr:row>20</xdr:row>
      <xdr:rowOff>0</xdr:rowOff>
    </xdr:from>
    <xdr:to>
      <xdr:col>31</xdr:col>
      <xdr:colOff>0</xdr:colOff>
      <xdr:row>20</xdr:row>
      <xdr:rowOff>968375</xdr:rowOff>
    </xdr:to>
    <xdr:cxnSp macro="">
      <xdr:nvCxnSpPr>
        <xdr:cNvPr id="141" name="Прямая со стрелкой 140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34417000" y="17716500"/>
          <a:ext cx="349250" cy="968375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20</xdr:row>
      <xdr:rowOff>38100</xdr:rowOff>
    </xdr:from>
    <xdr:to>
      <xdr:col>32</xdr:col>
      <xdr:colOff>419100</xdr:colOff>
      <xdr:row>20</xdr:row>
      <xdr:rowOff>920751</xdr:rowOff>
    </xdr:to>
    <xdr:cxnSp macro="">
      <xdr:nvCxnSpPr>
        <xdr:cNvPr id="144" name="Прямая со стрелкой 143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33337500" y="18459450"/>
          <a:ext cx="419100" cy="882651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460375</xdr:colOff>
      <xdr:row>17</xdr:row>
      <xdr:rowOff>15875</xdr:rowOff>
    </xdr:from>
    <xdr:to>
      <xdr:col>33</xdr:col>
      <xdr:colOff>571500</xdr:colOff>
      <xdr:row>18</xdr:row>
      <xdr:rowOff>1524001</xdr:rowOff>
    </xdr:to>
    <xdr:cxnSp macro="">
      <xdr:nvCxnSpPr>
        <xdr:cNvPr id="155" name="Прямая со стрелкой 154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36099750" y="13144500"/>
          <a:ext cx="1000125" cy="3048001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533400</xdr:colOff>
      <xdr:row>11</xdr:row>
      <xdr:rowOff>31751</xdr:rowOff>
    </xdr:from>
    <xdr:to>
      <xdr:col>34</xdr:col>
      <xdr:colOff>460375</xdr:colOff>
      <xdr:row>16</xdr:row>
      <xdr:rowOff>19050</xdr:rowOff>
    </xdr:to>
    <xdr:cxnSp macro="">
      <xdr:nvCxnSpPr>
        <xdr:cNvPr id="159" name="Прямая со стрелкой 158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34766250" y="4203701"/>
          <a:ext cx="1031875" cy="8083549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29</xdr:col>
      <xdr:colOff>714375</xdr:colOff>
      <xdr:row>17</xdr:row>
      <xdr:rowOff>1016000</xdr:rowOff>
    </xdr:from>
    <xdr:ext cx="382292" cy="570641"/>
    <xdr:pic>
      <xdr:nvPicPr>
        <xdr:cNvPr id="161" name="Рисунок 160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16875" y="14144625"/>
          <a:ext cx="382292" cy="570641"/>
        </a:xfrm>
        <a:prstGeom prst="rect">
          <a:avLst/>
        </a:prstGeom>
      </xdr:spPr>
    </xdr:pic>
    <xdr:clientData/>
  </xdr:oneCellAnchor>
  <xdr:oneCellAnchor>
    <xdr:from>
      <xdr:col>30</xdr:col>
      <xdr:colOff>311150</xdr:colOff>
      <xdr:row>20</xdr:row>
      <xdr:rowOff>92075</xdr:rowOff>
    </xdr:from>
    <xdr:ext cx="382292" cy="570641"/>
    <xdr:pic>
      <xdr:nvPicPr>
        <xdr:cNvPr id="162" name="Рисунок 161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4150" y="18513425"/>
          <a:ext cx="382292" cy="570641"/>
        </a:xfrm>
        <a:prstGeom prst="rect">
          <a:avLst/>
        </a:prstGeom>
      </xdr:spPr>
    </xdr:pic>
    <xdr:clientData/>
  </xdr:oneCellAnchor>
  <xdr:oneCellAnchor>
    <xdr:from>
      <xdr:col>32</xdr:col>
      <xdr:colOff>139700</xdr:colOff>
      <xdr:row>20</xdr:row>
      <xdr:rowOff>247650</xdr:rowOff>
    </xdr:from>
    <xdr:ext cx="382292" cy="570641"/>
    <xdr:pic>
      <xdr:nvPicPr>
        <xdr:cNvPr id="163" name="Рисунок 162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77200" y="18669000"/>
          <a:ext cx="382292" cy="570641"/>
        </a:xfrm>
        <a:prstGeom prst="rect">
          <a:avLst/>
        </a:prstGeom>
      </xdr:spPr>
    </xdr:pic>
    <xdr:clientData/>
  </xdr:oneCellAnchor>
  <xdr:oneCellAnchor>
    <xdr:from>
      <xdr:col>32</xdr:col>
      <xdr:colOff>730250</xdr:colOff>
      <xdr:row>17</xdr:row>
      <xdr:rowOff>1444625</xdr:rowOff>
    </xdr:from>
    <xdr:ext cx="382292" cy="570641"/>
    <xdr:pic>
      <xdr:nvPicPr>
        <xdr:cNvPr id="164" name="Рисунок 163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69625" y="14573250"/>
          <a:ext cx="382292" cy="570641"/>
        </a:xfrm>
        <a:prstGeom prst="rect">
          <a:avLst/>
        </a:prstGeom>
      </xdr:spPr>
    </xdr:pic>
    <xdr:clientData/>
  </xdr:oneCellAnchor>
  <xdr:oneCellAnchor>
    <xdr:from>
      <xdr:col>33</xdr:col>
      <xdr:colOff>990600</xdr:colOff>
      <xdr:row>12</xdr:row>
      <xdr:rowOff>1333500</xdr:rowOff>
    </xdr:from>
    <xdr:ext cx="382292" cy="570641"/>
    <xdr:pic>
      <xdr:nvPicPr>
        <xdr:cNvPr id="165" name="Рисунок 164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23450" y="6896100"/>
          <a:ext cx="382292" cy="570641"/>
        </a:xfrm>
        <a:prstGeom prst="rect">
          <a:avLst/>
        </a:prstGeom>
      </xdr:spPr>
    </xdr:pic>
    <xdr:clientData/>
  </xdr:oneCellAnchor>
  <xdr:twoCellAnchor>
    <xdr:from>
      <xdr:col>6</xdr:col>
      <xdr:colOff>698500</xdr:colOff>
      <xdr:row>17</xdr:row>
      <xdr:rowOff>15875</xdr:rowOff>
    </xdr:from>
    <xdr:to>
      <xdr:col>7</xdr:col>
      <xdr:colOff>635000</xdr:colOff>
      <xdr:row>19</xdr:row>
      <xdr:rowOff>15875</xdr:rowOff>
    </xdr:to>
    <xdr:cxnSp macro="">
      <xdr:nvCxnSpPr>
        <xdr:cNvPr id="187" name="Прямая со стрелкой 186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5984875" y="13271500"/>
          <a:ext cx="1444625" cy="3079750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492125</xdr:colOff>
      <xdr:row>20</xdr:row>
      <xdr:rowOff>0</xdr:rowOff>
    </xdr:from>
    <xdr:to>
      <xdr:col>8</xdr:col>
      <xdr:colOff>0</xdr:colOff>
      <xdr:row>20</xdr:row>
      <xdr:rowOff>968375</xdr:rowOff>
    </xdr:to>
    <xdr:cxnSp macro="">
      <xdr:nvCxnSpPr>
        <xdr:cNvPr id="188" name="Прямая со стрелкой 187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34417000" y="17716500"/>
          <a:ext cx="349250" cy="968375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841375</xdr:colOff>
      <xdr:row>20</xdr:row>
      <xdr:rowOff>920751</xdr:rowOff>
    </xdr:to>
    <xdr:cxnSp macro="">
      <xdr:nvCxnSpPr>
        <xdr:cNvPr id="189" name="Прямая со стрелкой 188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9429750" y="17843500"/>
          <a:ext cx="841375" cy="920751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809625</xdr:colOff>
      <xdr:row>17</xdr:row>
      <xdr:rowOff>15876</xdr:rowOff>
    </xdr:from>
    <xdr:to>
      <xdr:col>10</xdr:col>
      <xdr:colOff>571500</xdr:colOff>
      <xdr:row>19</xdr:row>
      <xdr:rowOff>15875</xdr:rowOff>
    </xdr:to>
    <xdr:cxnSp macro="">
      <xdr:nvCxnSpPr>
        <xdr:cNvPr id="190" name="Прямая со стрелкой 189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10239375" y="13271501"/>
          <a:ext cx="1349375" cy="3079749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968375</xdr:colOff>
      <xdr:row>17</xdr:row>
      <xdr:rowOff>1016000</xdr:rowOff>
    </xdr:from>
    <xdr:ext cx="382292" cy="570641"/>
    <xdr:pic>
      <xdr:nvPicPr>
        <xdr:cNvPr id="191" name="Рисунок 190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2125" y="14144625"/>
          <a:ext cx="382292" cy="570641"/>
        </a:xfrm>
        <a:prstGeom prst="rect">
          <a:avLst/>
        </a:prstGeom>
      </xdr:spPr>
    </xdr:pic>
    <xdr:clientData/>
  </xdr:oneCellAnchor>
  <xdr:oneCellAnchor>
    <xdr:from>
      <xdr:col>7</xdr:col>
      <xdr:colOff>444500</xdr:colOff>
      <xdr:row>20</xdr:row>
      <xdr:rowOff>111125</xdr:rowOff>
    </xdr:from>
    <xdr:ext cx="382292" cy="570641"/>
    <xdr:pic>
      <xdr:nvPicPr>
        <xdr:cNvPr id="193" name="Рисунок 192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69375" y="17827625"/>
          <a:ext cx="382292" cy="570641"/>
        </a:xfrm>
        <a:prstGeom prst="rect">
          <a:avLst/>
        </a:prstGeom>
      </xdr:spPr>
    </xdr:pic>
    <xdr:clientData/>
  </xdr:oneCellAnchor>
  <xdr:oneCellAnchor>
    <xdr:from>
      <xdr:col>9</xdr:col>
      <xdr:colOff>238125</xdr:colOff>
      <xdr:row>20</xdr:row>
      <xdr:rowOff>222250</xdr:rowOff>
    </xdr:from>
    <xdr:ext cx="382292" cy="570641"/>
    <xdr:pic>
      <xdr:nvPicPr>
        <xdr:cNvPr id="194" name="Рисунок 193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18065750"/>
          <a:ext cx="382292" cy="570641"/>
        </a:xfrm>
        <a:prstGeom prst="rect">
          <a:avLst/>
        </a:prstGeom>
      </xdr:spPr>
    </xdr:pic>
    <xdr:clientData/>
  </xdr:oneCellAnchor>
  <xdr:oneCellAnchor>
    <xdr:from>
      <xdr:col>9</xdr:col>
      <xdr:colOff>1095375</xdr:colOff>
      <xdr:row>17</xdr:row>
      <xdr:rowOff>1492250</xdr:rowOff>
    </xdr:from>
    <xdr:ext cx="382292" cy="570641"/>
    <xdr:pic>
      <xdr:nvPicPr>
        <xdr:cNvPr id="198" name="Рисунок 197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00" y="14620875"/>
          <a:ext cx="382292" cy="570641"/>
        </a:xfrm>
        <a:prstGeom prst="rect">
          <a:avLst/>
        </a:prstGeom>
      </xdr:spPr>
    </xdr:pic>
    <xdr:clientData/>
  </xdr:oneCellAnchor>
  <xdr:twoCellAnchor>
    <xdr:from>
      <xdr:col>10</xdr:col>
      <xdr:colOff>609600</xdr:colOff>
      <xdr:row>11</xdr:row>
      <xdr:rowOff>15876</xdr:rowOff>
    </xdr:from>
    <xdr:to>
      <xdr:col>11</xdr:col>
      <xdr:colOff>571500</xdr:colOff>
      <xdr:row>16</xdr:row>
      <xdr:rowOff>19050</xdr:rowOff>
    </xdr:to>
    <xdr:cxnSp macro="">
      <xdr:nvCxnSpPr>
        <xdr:cNvPr id="201" name="Прямая со стрелкой 200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11639550" y="4187826"/>
          <a:ext cx="1162050" cy="8099424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492125</xdr:colOff>
      <xdr:row>20</xdr:row>
      <xdr:rowOff>0</xdr:rowOff>
    </xdr:from>
    <xdr:to>
      <xdr:col>19</xdr:col>
      <xdr:colOff>0</xdr:colOff>
      <xdr:row>20</xdr:row>
      <xdr:rowOff>968375</xdr:rowOff>
    </xdr:to>
    <xdr:cxnSp macro="">
      <xdr:nvCxnSpPr>
        <xdr:cNvPr id="203" name="Прямая со стрелкой 202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35179000" y="17843500"/>
          <a:ext cx="349250" cy="968375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20</xdr:row>
      <xdr:rowOff>15875</xdr:rowOff>
    </xdr:from>
    <xdr:to>
      <xdr:col>20</xdr:col>
      <xdr:colOff>317500</xdr:colOff>
      <xdr:row>20</xdr:row>
      <xdr:rowOff>920750</xdr:rowOff>
    </xdr:to>
    <xdr:cxnSp macro="">
      <xdr:nvCxnSpPr>
        <xdr:cNvPr id="204" name="Прямая со стрелкой 203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36401375" y="17859375"/>
          <a:ext cx="317500" cy="904875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444500</xdr:colOff>
      <xdr:row>20</xdr:row>
      <xdr:rowOff>111125</xdr:rowOff>
    </xdr:from>
    <xdr:ext cx="382292" cy="570641"/>
    <xdr:pic>
      <xdr:nvPicPr>
        <xdr:cNvPr id="205" name="Рисунок 204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31375" y="17954625"/>
          <a:ext cx="382292" cy="570641"/>
        </a:xfrm>
        <a:prstGeom prst="rect">
          <a:avLst/>
        </a:prstGeom>
      </xdr:spPr>
    </xdr:pic>
    <xdr:clientData/>
  </xdr:oneCellAnchor>
  <xdr:oneCellAnchor>
    <xdr:from>
      <xdr:col>20</xdr:col>
      <xdr:colOff>95250</xdr:colOff>
      <xdr:row>20</xdr:row>
      <xdr:rowOff>225425</xdr:rowOff>
    </xdr:from>
    <xdr:ext cx="382292" cy="570641"/>
    <xdr:pic>
      <xdr:nvPicPr>
        <xdr:cNvPr id="206" name="Рисунок 205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0" y="18646775"/>
          <a:ext cx="382292" cy="570641"/>
        </a:xfrm>
        <a:prstGeom prst="rect">
          <a:avLst/>
        </a:prstGeom>
      </xdr:spPr>
    </xdr:pic>
    <xdr:clientData/>
  </xdr:oneCellAnchor>
  <xdr:twoCellAnchor>
    <xdr:from>
      <xdr:col>17</xdr:col>
      <xdr:colOff>476250</xdr:colOff>
      <xdr:row>17</xdr:row>
      <xdr:rowOff>31750</xdr:rowOff>
    </xdr:from>
    <xdr:to>
      <xdr:col>18</xdr:col>
      <xdr:colOff>428625</xdr:colOff>
      <xdr:row>18</xdr:row>
      <xdr:rowOff>1492250</xdr:rowOff>
    </xdr:to>
    <xdr:cxnSp macro="">
      <xdr:nvCxnSpPr>
        <xdr:cNvPr id="207" name="Прямая со стрелкой 206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19161125" y="13287375"/>
          <a:ext cx="1285875" cy="3000375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587375</xdr:colOff>
      <xdr:row>17</xdr:row>
      <xdr:rowOff>0</xdr:rowOff>
    </xdr:from>
    <xdr:to>
      <xdr:col>21</xdr:col>
      <xdr:colOff>508000</xdr:colOff>
      <xdr:row>18</xdr:row>
      <xdr:rowOff>1508126</xdr:rowOff>
    </xdr:to>
    <xdr:cxnSp macro="">
      <xdr:nvCxnSpPr>
        <xdr:cNvPr id="209" name="Прямая со стрелкой 208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25860375" y="13255625"/>
          <a:ext cx="1000125" cy="3048001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825500</xdr:colOff>
      <xdr:row>18</xdr:row>
      <xdr:rowOff>0</xdr:rowOff>
    </xdr:from>
    <xdr:ext cx="382292" cy="570641"/>
    <xdr:pic>
      <xdr:nvPicPr>
        <xdr:cNvPr id="210" name="Рисунок 209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0" y="14795500"/>
          <a:ext cx="382292" cy="570641"/>
        </a:xfrm>
        <a:prstGeom prst="rect">
          <a:avLst/>
        </a:prstGeom>
      </xdr:spPr>
    </xdr:pic>
    <xdr:clientData/>
  </xdr:oneCellAnchor>
  <xdr:twoCellAnchor>
    <xdr:from>
      <xdr:col>21</xdr:col>
      <xdr:colOff>635000</xdr:colOff>
      <xdr:row>10</xdr:row>
      <xdr:rowOff>1746250</xdr:rowOff>
    </xdr:from>
    <xdr:to>
      <xdr:col>23</xdr:col>
      <xdr:colOff>412750</xdr:colOff>
      <xdr:row>15</xdr:row>
      <xdr:rowOff>1492250</xdr:rowOff>
    </xdr:to>
    <xdr:cxnSp macro="">
      <xdr:nvCxnSpPr>
        <xdr:cNvPr id="211" name="Прямая со стрелкой 210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26987500" y="4079875"/>
          <a:ext cx="1825625" cy="7604125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476250</xdr:colOff>
      <xdr:row>11</xdr:row>
      <xdr:rowOff>0</xdr:rowOff>
    </xdr:from>
    <xdr:to>
      <xdr:col>53</xdr:col>
      <xdr:colOff>361950</xdr:colOff>
      <xdr:row>17</xdr:row>
      <xdr:rowOff>19050</xdr:rowOff>
    </xdr:to>
    <xdr:cxnSp macro="">
      <xdr:nvCxnSpPr>
        <xdr:cNvPr id="175" name="Прямая со стрелкой 174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77089000" y="4159250"/>
          <a:ext cx="1933575" cy="9750425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1317625</xdr:colOff>
      <xdr:row>11</xdr:row>
      <xdr:rowOff>1016000</xdr:rowOff>
    </xdr:from>
    <xdr:ext cx="382292" cy="570641"/>
    <xdr:pic>
      <xdr:nvPicPr>
        <xdr:cNvPr id="176" name="Рисунок 175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5175250"/>
          <a:ext cx="382292" cy="570641"/>
        </a:xfrm>
        <a:prstGeom prst="rect">
          <a:avLst/>
        </a:prstGeom>
      </xdr:spPr>
    </xdr:pic>
    <xdr:clientData/>
  </xdr:oneCellAnchor>
  <xdr:oneCellAnchor>
    <xdr:from>
      <xdr:col>7</xdr:col>
      <xdr:colOff>1079500</xdr:colOff>
      <xdr:row>11</xdr:row>
      <xdr:rowOff>1016000</xdr:rowOff>
    </xdr:from>
    <xdr:ext cx="382292" cy="570641"/>
    <xdr:pic>
      <xdr:nvPicPr>
        <xdr:cNvPr id="177" name="Рисунок 176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1375" y="5175250"/>
          <a:ext cx="382292" cy="570641"/>
        </a:xfrm>
        <a:prstGeom prst="rect">
          <a:avLst/>
        </a:prstGeom>
      </xdr:spPr>
    </xdr:pic>
    <xdr:clientData/>
  </xdr:oneCellAnchor>
  <xdr:oneCellAnchor>
    <xdr:from>
      <xdr:col>8</xdr:col>
      <xdr:colOff>1238250</xdr:colOff>
      <xdr:row>11</xdr:row>
      <xdr:rowOff>1016000</xdr:rowOff>
    </xdr:from>
    <xdr:ext cx="382292" cy="561116"/>
    <xdr:pic>
      <xdr:nvPicPr>
        <xdr:cNvPr id="178" name="Рисунок 177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2000" y="4397375"/>
          <a:ext cx="382292" cy="561116"/>
        </a:xfrm>
        <a:prstGeom prst="rect">
          <a:avLst/>
        </a:prstGeom>
      </xdr:spPr>
    </xdr:pic>
    <xdr:clientData/>
  </xdr:oneCellAnchor>
  <xdr:twoCellAnchor>
    <xdr:from>
      <xdr:col>52</xdr:col>
      <xdr:colOff>492125</xdr:colOff>
      <xdr:row>20</xdr:row>
      <xdr:rowOff>0</xdr:rowOff>
    </xdr:from>
    <xdr:to>
      <xdr:col>53</xdr:col>
      <xdr:colOff>0</xdr:colOff>
      <xdr:row>20</xdr:row>
      <xdr:rowOff>968375</xdr:rowOff>
    </xdr:to>
    <xdr:cxnSp macro="">
      <xdr:nvCxnSpPr>
        <xdr:cNvPr id="184" name="Прямая со стрелкой 183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37068125" y="17843500"/>
          <a:ext cx="349250" cy="968375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20</xdr:row>
      <xdr:rowOff>38100</xdr:rowOff>
    </xdr:from>
    <xdr:to>
      <xdr:col>54</xdr:col>
      <xdr:colOff>476250</xdr:colOff>
      <xdr:row>20</xdr:row>
      <xdr:rowOff>920751</xdr:rowOff>
    </xdr:to>
    <xdr:cxnSp macro="">
      <xdr:nvCxnSpPr>
        <xdr:cNvPr id="185" name="Прямая со стрелкой 184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84848700" y="18459450"/>
          <a:ext cx="476250" cy="882651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52</xdr:col>
      <xdr:colOff>444500</xdr:colOff>
      <xdr:row>20</xdr:row>
      <xdr:rowOff>111125</xdr:rowOff>
    </xdr:from>
    <xdr:ext cx="382292" cy="570641"/>
    <xdr:pic>
      <xdr:nvPicPr>
        <xdr:cNvPr id="186" name="Рисунок 185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20500" y="17954625"/>
          <a:ext cx="382292" cy="570641"/>
        </a:xfrm>
        <a:prstGeom prst="rect">
          <a:avLst/>
        </a:prstGeom>
      </xdr:spPr>
    </xdr:pic>
    <xdr:clientData/>
  </xdr:oneCellAnchor>
  <xdr:oneCellAnchor>
    <xdr:from>
      <xdr:col>53</xdr:col>
      <xdr:colOff>825500</xdr:colOff>
      <xdr:row>20</xdr:row>
      <xdr:rowOff>190500</xdr:rowOff>
    </xdr:from>
    <xdr:ext cx="382292" cy="570641"/>
    <xdr:pic>
      <xdr:nvPicPr>
        <xdr:cNvPr id="212" name="Рисунок 211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42875" y="18034000"/>
          <a:ext cx="382292" cy="570641"/>
        </a:xfrm>
        <a:prstGeom prst="rect">
          <a:avLst/>
        </a:prstGeom>
      </xdr:spPr>
    </xdr:pic>
    <xdr:clientData/>
  </xdr:oneCellAnchor>
  <xdr:twoCellAnchor>
    <xdr:from>
      <xdr:col>51</xdr:col>
      <xdr:colOff>603250</xdr:colOff>
      <xdr:row>16</xdr:row>
      <xdr:rowOff>1539875</xdr:rowOff>
    </xdr:from>
    <xdr:to>
      <xdr:col>52</xdr:col>
      <xdr:colOff>317500</xdr:colOff>
      <xdr:row>19</xdr:row>
      <xdr:rowOff>31750</xdr:rowOff>
    </xdr:to>
    <xdr:cxnSp macro="">
      <xdr:nvCxnSpPr>
        <xdr:cNvPr id="213" name="Прямая со стрелкой 212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92376625" y="13239750"/>
          <a:ext cx="682625" cy="3127375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285750</xdr:colOff>
      <xdr:row>17</xdr:row>
      <xdr:rowOff>47625</xdr:rowOff>
    </xdr:from>
    <xdr:to>
      <xdr:col>55</xdr:col>
      <xdr:colOff>476250</xdr:colOff>
      <xdr:row>18</xdr:row>
      <xdr:rowOff>1524001</xdr:rowOff>
    </xdr:to>
    <xdr:cxnSp macro="">
      <xdr:nvCxnSpPr>
        <xdr:cNvPr id="214" name="Прямая со стрелкой 213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94710250" y="13303250"/>
          <a:ext cx="730250" cy="3016251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555625</xdr:colOff>
      <xdr:row>11</xdr:row>
      <xdr:rowOff>15875</xdr:rowOff>
    </xdr:from>
    <xdr:to>
      <xdr:col>56</xdr:col>
      <xdr:colOff>444500</xdr:colOff>
      <xdr:row>16</xdr:row>
      <xdr:rowOff>2</xdr:rowOff>
    </xdr:to>
    <xdr:cxnSp macro="">
      <xdr:nvCxnSpPr>
        <xdr:cNvPr id="215" name="Прямая со стрелкой 214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95519875" y="4175125"/>
          <a:ext cx="809625" cy="7524752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666750</xdr:colOff>
      <xdr:row>14</xdr:row>
      <xdr:rowOff>1524000</xdr:rowOff>
    </xdr:from>
    <xdr:ext cx="382292" cy="570641"/>
    <xdr:pic>
      <xdr:nvPicPr>
        <xdr:cNvPr id="216" name="Рисунок 215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1375" y="10112375"/>
          <a:ext cx="382292" cy="570641"/>
        </a:xfrm>
        <a:prstGeom prst="rect">
          <a:avLst/>
        </a:prstGeom>
      </xdr:spPr>
    </xdr:pic>
    <xdr:clientData/>
  </xdr:oneCellAnchor>
  <xdr:oneCellAnchor>
    <xdr:from>
      <xdr:col>4</xdr:col>
      <xdr:colOff>444500</xdr:colOff>
      <xdr:row>10</xdr:row>
      <xdr:rowOff>1381125</xdr:rowOff>
    </xdr:from>
    <xdr:ext cx="538843" cy="429986"/>
    <xdr:sp macro="" textlink="">
      <xdr:nvSpPr>
        <xdr:cNvPr id="222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3333750" y="3714750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</a:t>
          </a:r>
        </a:p>
      </xdr:txBody>
    </xdr:sp>
    <xdr:clientData/>
  </xdr:oneCellAnchor>
  <xdr:oneCellAnchor>
    <xdr:from>
      <xdr:col>6</xdr:col>
      <xdr:colOff>492125</xdr:colOff>
      <xdr:row>16</xdr:row>
      <xdr:rowOff>1270000</xdr:rowOff>
    </xdr:from>
    <xdr:ext cx="538843" cy="429986"/>
    <xdr:sp macro="" textlink="">
      <xdr:nvSpPr>
        <xdr:cNvPr id="223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6365875" y="12969875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2,3</a:t>
          </a:r>
        </a:p>
      </xdr:txBody>
    </xdr:sp>
    <xdr:clientData/>
  </xdr:oneCellAnchor>
  <xdr:oneCellAnchor>
    <xdr:from>
      <xdr:col>9</xdr:col>
      <xdr:colOff>1285875</xdr:colOff>
      <xdr:row>16</xdr:row>
      <xdr:rowOff>476250</xdr:rowOff>
    </xdr:from>
    <xdr:ext cx="538843" cy="429986"/>
    <xdr:sp macro="" textlink="">
      <xdr:nvSpPr>
        <xdr:cNvPr id="218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11303000" y="12176125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4</a:t>
          </a:r>
        </a:p>
      </xdr:txBody>
    </xdr:sp>
    <xdr:clientData/>
  </xdr:oneCellAnchor>
  <xdr:oneCellAnchor>
    <xdr:from>
      <xdr:col>20</xdr:col>
      <xdr:colOff>235102</xdr:colOff>
      <xdr:row>12</xdr:row>
      <xdr:rowOff>1295703</xdr:rowOff>
    </xdr:from>
    <xdr:ext cx="538843" cy="429986"/>
    <xdr:sp macro="" textlink="">
      <xdr:nvSpPr>
        <xdr:cNvPr id="219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22850173" y="6833810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6,8</a:t>
          </a:r>
        </a:p>
      </xdr:txBody>
    </xdr:sp>
    <xdr:clientData/>
  </xdr:oneCellAnchor>
  <xdr:oneCellAnchor>
    <xdr:from>
      <xdr:col>15</xdr:col>
      <xdr:colOff>1031875</xdr:colOff>
      <xdr:row>20</xdr:row>
      <xdr:rowOff>493713</xdr:rowOff>
    </xdr:from>
    <xdr:ext cx="538843" cy="429986"/>
    <xdr:sp macro="" textlink="">
      <xdr:nvSpPr>
        <xdr:cNvPr id="228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17557750" y="19162713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7</a:t>
          </a:r>
        </a:p>
      </xdr:txBody>
    </xdr:sp>
    <xdr:clientData/>
  </xdr:oneCellAnchor>
  <xdr:oneCellAnchor>
    <xdr:from>
      <xdr:col>24</xdr:col>
      <xdr:colOff>1039812</xdr:colOff>
      <xdr:row>13</xdr:row>
      <xdr:rowOff>91281</xdr:rowOff>
    </xdr:from>
    <xdr:ext cx="538843" cy="429986"/>
    <xdr:sp macro="" textlink="">
      <xdr:nvSpPr>
        <xdr:cNvPr id="237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29329062" y="6996906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9</a:t>
          </a:r>
        </a:p>
      </xdr:txBody>
    </xdr:sp>
    <xdr:clientData/>
  </xdr:oneCellAnchor>
  <xdr:twoCellAnchor>
    <xdr:from>
      <xdr:col>25</xdr:col>
      <xdr:colOff>619125</xdr:colOff>
      <xdr:row>10</xdr:row>
      <xdr:rowOff>819150</xdr:rowOff>
    </xdr:from>
    <xdr:to>
      <xdr:col>27</xdr:col>
      <xdr:colOff>19050</xdr:colOff>
      <xdr:row>13</xdr:row>
      <xdr:rowOff>15875</xdr:rowOff>
    </xdr:to>
    <xdr:cxnSp macro="">
      <xdr:nvCxnSpPr>
        <xdr:cNvPr id="242" name="Прямая со стрелкой 241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28584525" y="3162300"/>
          <a:ext cx="1800225" cy="4016375"/>
        </a:xfrm>
        <a:prstGeom prst="straightConnector1">
          <a:avLst/>
        </a:prstGeom>
        <a:ln>
          <a:solidFill>
            <a:srgbClr val="00B0F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26</xdr:col>
      <xdr:colOff>326572</xdr:colOff>
      <xdr:row>13</xdr:row>
      <xdr:rowOff>1715634</xdr:rowOff>
    </xdr:from>
    <xdr:ext cx="571500" cy="429986"/>
    <xdr:sp macro="" textlink="">
      <xdr:nvSpPr>
        <xdr:cNvPr id="243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29330197" y="8835572"/>
          <a:ext cx="571500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11</xdr:col>
      <xdr:colOff>635000</xdr:colOff>
      <xdr:row>10</xdr:row>
      <xdr:rowOff>1492250</xdr:rowOff>
    </xdr:from>
    <xdr:ext cx="538843" cy="429986"/>
    <xdr:sp macro="" textlink="">
      <xdr:nvSpPr>
        <xdr:cNvPr id="252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12858750" y="3825875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5</a:t>
          </a:r>
        </a:p>
      </xdr:txBody>
    </xdr:sp>
    <xdr:clientData/>
  </xdr:oneCellAnchor>
  <xdr:twoCellAnchor>
    <xdr:from>
      <xdr:col>17</xdr:col>
      <xdr:colOff>508000</xdr:colOff>
      <xdr:row>11</xdr:row>
      <xdr:rowOff>0</xdr:rowOff>
    </xdr:from>
    <xdr:to>
      <xdr:col>18</xdr:col>
      <xdr:colOff>206375</xdr:colOff>
      <xdr:row>17</xdr:row>
      <xdr:rowOff>0</xdr:rowOff>
    </xdr:to>
    <xdr:cxnSp macro="">
      <xdr:nvCxnSpPr>
        <xdr:cNvPr id="253" name="Прямая со стрелкой 252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19192875" y="4159250"/>
          <a:ext cx="682625" cy="9096375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746125</xdr:colOff>
      <xdr:row>10</xdr:row>
      <xdr:rowOff>1778000</xdr:rowOff>
    </xdr:from>
    <xdr:to>
      <xdr:col>19</xdr:col>
      <xdr:colOff>444500</xdr:colOff>
      <xdr:row>16</xdr:row>
      <xdr:rowOff>1517198</xdr:rowOff>
    </xdr:to>
    <xdr:cxnSp macro="">
      <xdr:nvCxnSpPr>
        <xdr:cNvPr id="254" name="Прямая со стрелкой 253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24130000" y="4111625"/>
          <a:ext cx="682625" cy="9105448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690562</xdr:colOff>
      <xdr:row>11</xdr:row>
      <xdr:rowOff>23812</xdr:rowOff>
    </xdr:from>
    <xdr:to>
      <xdr:col>21</xdr:col>
      <xdr:colOff>444500</xdr:colOff>
      <xdr:row>20</xdr:row>
      <xdr:rowOff>0</xdr:rowOff>
    </xdr:to>
    <xdr:cxnSp macro="">
      <xdr:nvCxnSpPr>
        <xdr:cNvPr id="258" name="Прямая со стрелкой 257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21423312" y="4183062"/>
          <a:ext cx="1944688" cy="14517688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682625</xdr:colOff>
      <xdr:row>18</xdr:row>
      <xdr:rowOff>31750</xdr:rowOff>
    </xdr:from>
    <xdr:to>
      <xdr:col>22</xdr:col>
      <xdr:colOff>571500</xdr:colOff>
      <xdr:row>19</xdr:row>
      <xdr:rowOff>1492250</xdr:rowOff>
    </xdr:to>
    <xdr:cxnSp macro="">
      <xdr:nvCxnSpPr>
        <xdr:cNvPr id="259" name="Прямая со стрелкой 258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23606125" y="15684500"/>
          <a:ext cx="920750" cy="3000375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571500</xdr:colOff>
      <xdr:row>11</xdr:row>
      <xdr:rowOff>19050</xdr:rowOff>
    </xdr:from>
    <xdr:to>
      <xdr:col>24</xdr:col>
      <xdr:colOff>495300</xdr:colOff>
      <xdr:row>17</xdr:row>
      <xdr:rowOff>1</xdr:rowOff>
    </xdr:to>
    <xdr:cxnSp macro="">
      <xdr:nvCxnSpPr>
        <xdr:cNvPr id="260" name="Прямая со стрелкой 259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24593550" y="4191000"/>
          <a:ext cx="1790700" cy="9886951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762000</xdr:colOff>
      <xdr:row>11</xdr:row>
      <xdr:rowOff>15875</xdr:rowOff>
    </xdr:from>
    <xdr:to>
      <xdr:col>25</xdr:col>
      <xdr:colOff>539750</xdr:colOff>
      <xdr:row>20</xdr:row>
      <xdr:rowOff>47625</xdr:rowOff>
    </xdr:to>
    <xdr:cxnSp macro="">
      <xdr:nvCxnSpPr>
        <xdr:cNvPr id="261" name="Прямая со стрелкой 260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30194250" y="4175125"/>
          <a:ext cx="1111250" cy="1371600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29</xdr:col>
      <xdr:colOff>714375</xdr:colOff>
      <xdr:row>16</xdr:row>
      <xdr:rowOff>920750</xdr:rowOff>
    </xdr:from>
    <xdr:ext cx="538843" cy="429986"/>
    <xdr:sp macro="" textlink="">
      <xdr:nvSpPr>
        <xdr:cNvPr id="264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36274375" y="12620625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2,3</a:t>
          </a:r>
        </a:p>
      </xdr:txBody>
    </xdr:sp>
    <xdr:clientData/>
  </xdr:oneCellAnchor>
  <xdr:oneCellAnchor>
    <xdr:from>
      <xdr:col>17</xdr:col>
      <xdr:colOff>285749</xdr:colOff>
      <xdr:row>15</xdr:row>
      <xdr:rowOff>1301749</xdr:rowOff>
    </xdr:from>
    <xdr:ext cx="538843" cy="429986"/>
    <xdr:sp macro="" textlink="">
      <xdr:nvSpPr>
        <xdr:cNvPr id="265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19454812" y="12255499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2,3</a:t>
          </a:r>
        </a:p>
      </xdr:txBody>
    </xdr:sp>
    <xdr:clientData/>
  </xdr:oneCellAnchor>
  <xdr:oneCellAnchor>
    <xdr:from>
      <xdr:col>20</xdr:col>
      <xdr:colOff>635000</xdr:colOff>
      <xdr:row>16</xdr:row>
      <xdr:rowOff>396875</xdr:rowOff>
    </xdr:from>
    <xdr:ext cx="538843" cy="429986"/>
    <xdr:sp macro="" textlink="">
      <xdr:nvSpPr>
        <xdr:cNvPr id="266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26114375" y="12096750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4</a:t>
          </a:r>
        </a:p>
      </xdr:txBody>
    </xdr:sp>
    <xdr:clientData/>
  </xdr:oneCellAnchor>
  <xdr:oneCellAnchor>
    <xdr:from>
      <xdr:col>32</xdr:col>
      <xdr:colOff>555625</xdr:colOff>
      <xdr:row>16</xdr:row>
      <xdr:rowOff>650875</xdr:rowOff>
    </xdr:from>
    <xdr:ext cx="538843" cy="429986"/>
    <xdr:sp macro="" textlink="">
      <xdr:nvSpPr>
        <xdr:cNvPr id="267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39052500" y="12350750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4</a:t>
          </a:r>
        </a:p>
      </xdr:txBody>
    </xdr:sp>
    <xdr:clientData/>
  </xdr:oneCellAnchor>
  <xdr:oneCellAnchor>
    <xdr:from>
      <xdr:col>23</xdr:col>
      <xdr:colOff>238125</xdr:colOff>
      <xdr:row>10</xdr:row>
      <xdr:rowOff>1571625</xdr:rowOff>
    </xdr:from>
    <xdr:ext cx="538843" cy="429986"/>
    <xdr:sp macro="" textlink="">
      <xdr:nvSpPr>
        <xdr:cNvPr id="268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25558750" y="3905250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5</a:t>
          </a:r>
        </a:p>
      </xdr:txBody>
    </xdr:sp>
    <xdr:clientData/>
  </xdr:oneCellAnchor>
  <xdr:oneCellAnchor>
    <xdr:from>
      <xdr:col>34</xdr:col>
      <xdr:colOff>95250</xdr:colOff>
      <xdr:row>10</xdr:row>
      <xdr:rowOff>1412875</xdr:rowOff>
    </xdr:from>
    <xdr:ext cx="538843" cy="429986"/>
    <xdr:sp macro="" textlink="">
      <xdr:nvSpPr>
        <xdr:cNvPr id="269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40576500" y="3746500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5</a:t>
          </a:r>
        </a:p>
      </xdr:txBody>
    </xdr:sp>
    <xdr:clientData/>
  </xdr:oneCellAnchor>
  <xdr:twoCellAnchor>
    <xdr:from>
      <xdr:col>41</xdr:col>
      <xdr:colOff>457200</xdr:colOff>
      <xdr:row>11</xdr:row>
      <xdr:rowOff>0</xdr:rowOff>
    </xdr:from>
    <xdr:to>
      <xdr:col>42</xdr:col>
      <xdr:colOff>396875</xdr:colOff>
      <xdr:row>18</xdr:row>
      <xdr:rowOff>0</xdr:rowOff>
    </xdr:to>
    <xdr:cxnSp macro="">
      <xdr:nvCxnSpPr>
        <xdr:cNvPr id="279" name="Прямая со стрелкой 278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66903600" y="4171950"/>
          <a:ext cx="949325" cy="116776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647700</xdr:colOff>
      <xdr:row>11</xdr:row>
      <xdr:rowOff>38100</xdr:rowOff>
    </xdr:from>
    <xdr:to>
      <xdr:col>43</xdr:col>
      <xdr:colOff>555625</xdr:colOff>
      <xdr:row>18</xdr:row>
      <xdr:rowOff>0</xdr:rowOff>
    </xdr:to>
    <xdr:cxnSp macro="">
      <xdr:nvCxnSpPr>
        <xdr:cNvPr id="280" name="Прямая со стрелкой 279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71742300" y="4210050"/>
          <a:ext cx="917575" cy="114109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492126</xdr:colOff>
      <xdr:row>18</xdr:row>
      <xdr:rowOff>1317625</xdr:rowOff>
    </xdr:from>
    <xdr:to>
      <xdr:col>43</xdr:col>
      <xdr:colOff>508000</xdr:colOff>
      <xdr:row>19</xdr:row>
      <xdr:rowOff>285751</xdr:rowOff>
    </xdr:to>
    <xdr:cxnSp macro="">
      <xdr:nvCxnSpPr>
        <xdr:cNvPr id="282" name="Прямая со стрелкой 281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89201626" y="16113125"/>
          <a:ext cx="15874" cy="50800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15875</xdr:colOff>
      <xdr:row>19</xdr:row>
      <xdr:rowOff>38100</xdr:rowOff>
    </xdr:from>
    <xdr:to>
      <xdr:col>45</xdr:col>
      <xdr:colOff>514350</xdr:colOff>
      <xdr:row>19</xdr:row>
      <xdr:rowOff>777878</xdr:rowOff>
    </xdr:to>
    <xdr:cxnSp macro="">
      <xdr:nvCxnSpPr>
        <xdr:cNvPr id="283" name="Прямая со стрелкой 282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70500875" y="17430750"/>
          <a:ext cx="498475" cy="73977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990600</xdr:colOff>
      <xdr:row>19</xdr:row>
      <xdr:rowOff>19050</xdr:rowOff>
    </xdr:from>
    <xdr:to>
      <xdr:col>45</xdr:col>
      <xdr:colOff>514350</xdr:colOff>
      <xdr:row>20</xdr:row>
      <xdr:rowOff>762000</xdr:rowOff>
    </xdr:to>
    <xdr:cxnSp macro="">
      <xdr:nvCxnSpPr>
        <xdr:cNvPr id="284" name="Прямая со стрелкой 283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70465950" y="17411700"/>
          <a:ext cx="533400" cy="2247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533400</xdr:colOff>
      <xdr:row>11</xdr:row>
      <xdr:rowOff>19050</xdr:rowOff>
    </xdr:from>
    <xdr:to>
      <xdr:col>46</xdr:col>
      <xdr:colOff>457200</xdr:colOff>
      <xdr:row>18</xdr:row>
      <xdr:rowOff>38101</xdr:rowOff>
    </xdr:to>
    <xdr:cxnSp macro="">
      <xdr:nvCxnSpPr>
        <xdr:cNvPr id="285" name="Прямая со стрелкой 284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71018400" y="4191000"/>
          <a:ext cx="933450" cy="1169670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647700</xdr:colOff>
      <xdr:row>11</xdr:row>
      <xdr:rowOff>38100</xdr:rowOff>
    </xdr:from>
    <xdr:to>
      <xdr:col>47</xdr:col>
      <xdr:colOff>301625</xdr:colOff>
      <xdr:row>11</xdr:row>
      <xdr:rowOff>1381125</xdr:rowOff>
    </xdr:to>
    <xdr:cxnSp macro="">
      <xdr:nvCxnSpPr>
        <xdr:cNvPr id="286" name="Прямая со стрелкой 285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72142350" y="4210050"/>
          <a:ext cx="663575" cy="13430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49</xdr:col>
      <xdr:colOff>238125</xdr:colOff>
      <xdr:row>15</xdr:row>
      <xdr:rowOff>1222376</xdr:rowOff>
    </xdr:from>
    <xdr:ext cx="1069975" cy="476250"/>
    <xdr:sp macro="" textlink="">
      <xdr:nvSpPr>
        <xdr:cNvPr id="292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76485750" y="11969751"/>
          <a:ext cx="1069975" cy="476250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11, 15</a:t>
          </a:r>
        </a:p>
      </xdr:txBody>
    </xdr:sp>
    <xdr:clientData/>
  </xdr:oneCellAnchor>
  <xdr:oneCellAnchor>
    <xdr:from>
      <xdr:col>51</xdr:col>
      <xdr:colOff>730250</xdr:colOff>
      <xdr:row>16</xdr:row>
      <xdr:rowOff>1031875</xdr:rowOff>
    </xdr:from>
    <xdr:ext cx="538843" cy="429986"/>
    <xdr:sp macro="" textlink="">
      <xdr:nvSpPr>
        <xdr:cNvPr id="293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100139500" y="12731750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2,3</a:t>
          </a:r>
        </a:p>
      </xdr:txBody>
    </xdr:sp>
    <xdr:clientData/>
  </xdr:oneCellAnchor>
  <xdr:oneCellAnchor>
    <xdr:from>
      <xdr:col>55</xdr:col>
      <xdr:colOff>746125</xdr:colOff>
      <xdr:row>16</xdr:row>
      <xdr:rowOff>1349375</xdr:rowOff>
    </xdr:from>
    <xdr:ext cx="538843" cy="429986"/>
    <xdr:sp macro="" textlink="">
      <xdr:nvSpPr>
        <xdr:cNvPr id="294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103346250" y="13049250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4</a:t>
          </a:r>
        </a:p>
      </xdr:txBody>
    </xdr:sp>
    <xdr:clientData/>
  </xdr:oneCellAnchor>
  <xdr:oneCellAnchor>
    <xdr:from>
      <xdr:col>56</xdr:col>
      <xdr:colOff>492125</xdr:colOff>
      <xdr:row>10</xdr:row>
      <xdr:rowOff>1428750</xdr:rowOff>
    </xdr:from>
    <xdr:ext cx="538843" cy="429986"/>
    <xdr:sp macro="" textlink="">
      <xdr:nvSpPr>
        <xdr:cNvPr id="295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104013000" y="3762375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5</a:t>
          </a:r>
        </a:p>
      </xdr:txBody>
    </xdr:sp>
    <xdr:clientData/>
  </xdr:oneCellAnchor>
  <xdr:oneCellAnchor>
    <xdr:from>
      <xdr:col>58</xdr:col>
      <xdr:colOff>873125</xdr:colOff>
      <xdr:row>17</xdr:row>
      <xdr:rowOff>1428750</xdr:rowOff>
    </xdr:from>
    <xdr:ext cx="538843" cy="429986"/>
    <xdr:sp macro="" textlink="">
      <xdr:nvSpPr>
        <xdr:cNvPr id="296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84629625" y="15319375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12</a:t>
          </a:r>
        </a:p>
      </xdr:txBody>
    </xdr:sp>
    <xdr:clientData/>
  </xdr:oneCellAnchor>
  <xdr:oneCellAnchor>
    <xdr:from>
      <xdr:col>64</xdr:col>
      <xdr:colOff>825500</xdr:colOff>
      <xdr:row>13</xdr:row>
      <xdr:rowOff>1222375</xdr:rowOff>
    </xdr:from>
    <xdr:ext cx="538843" cy="429986"/>
    <xdr:sp macro="" textlink="">
      <xdr:nvSpPr>
        <xdr:cNvPr id="303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109902625" y="8128000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16</a:t>
          </a:r>
        </a:p>
      </xdr:txBody>
    </xdr:sp>
    <xdr:clientData/>
  </xdr:oneCellAnchor>
  <xdr:oneCellAnchor>
    <xdr:from>
      <xdr:col>13</xdr:col>
      <xdr:colOff>841375</xdr:colOff>
      <xdr:row>12</xdr:row>
      <xdr:rowOff>158750</xdr:rowOff>
    </xdr:from>
    <xdr:ext cx="382292" cy="570641"/>
    <xdr:pic>
      <xdr:nvPicPr>
        <xdr:cNvPr id="304" name="Рисунок 303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76500" y="5715000"/>
          <a:ext cx="382292" cy="570641"/>
        </a:xfrm>
        <a:prstGeom prst="rect">
          <a:avLst/>
        </a:prstGeom>
      </xdr:spPr>
    </xdr:pic>
    <xdr:clientData/>
  </xdr:oneCellAnchor>
  <xdr:oneCellAnchor>
    <xdr:from>
      <xdr:col>14</xdr:col>
      <xdr:colOff>31750</xdr:colOff>
      <xdr:row>12</xdr:row>
      <xdr:rowOff>142875</xdr:rowOff>
    </xdr:from>
    <xdr:ext cx="382292" cy="570641"/>
    <xdr:pic>
      <xdr:nvPicPr>
        <xdr:cNvPr id="305" name="Рисунок 304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48000" y="5699125"/>
          <a:ext cx="382292" cy="570641"/>
        </a:xfrm>
        <a:prstGeom prst="rect">
          <a:avLst/>
        </a:prstGeom>
      </xdr:spPr>
    </xdr:pic>
    <xdr:clientData/>
  </xdr:oneCellAnchor>
  <xdr:oneCellAnchor>
    <xdr:from>
      <xdr:col>14</xdr:col>
      <xdr:colOff>456406</xdr:colOff>
      <xdr:row>12</xdr:row>
      <xdr:rowOff>1301750</xdr:rowOff>
    </xdr:from>
    <xdr:ext cx="382292" cy="570641"/>
    <xdr:pic>
      <xdr:nvPicPr>
        <xdr:cNvPr id="306" name="Рисунок 305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3281" y="6858000"/>
          <a:ext cx="382292" cy="570641"/>
        </a:xfrm>
        <a:prstGeom prst="rect">
          <a:avLst/>
        </a:prstGeom>
      </xdr:spPr>
    </xdr:pic>
    <xdr:clientData/>
  </xdr:oneCellAnchor>
  <xdr:oneCellAnchor>
    <xdr:from>
      <xdr:col>14</xdr:col>
      <xdr:colOff>619125</xdr:colOff>
      <xdr:row>12</xdr:row>
      <xdr:rowOff>111125</xdr:rowOff>
    </xdr:from>
    <xdr:ext cx="365125" cy="570641"/>
    <xdr:pic>
      <xdr:nvPicPr>
        <xdr:cNvPr id="307" name="Рисунок 306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56000" y="5667375"/>
          <a:ext cx="365125" cy="570641"/>
        </a:xfrm>
        <a:prstGeom prst="rect">
          <a:avLst/>
        </a:prstGeom>
      </xdr:spPr>
    </xdr:pic>
    <xdr:clientData/>
  </xdr:oneCellAnchor>
  <xdr:oneCellAnchor>
    <xdr:from>
      <xdr:col>15</xdr:col>
      <xdr:colOff>666750</xdr:colOff>
      <xdr:row>15</xdr:row>
      <xdr:rowOff>1285875</xdr:rowOff>
    </xdr:from>
    <xdr:ext cx="382292" cy="570641"/>
    <xdr:pic>
      <xdr:nvPicPr>
        <xdr:cNvPr id="308" name="Рисунок 307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0" y="12239625"/>
          <a:ext cx="382292" cy="570641"/>
        </a:xfrm>
        <a:prstGeom prst="rect">
          <a:avLst/>
        </a:prstGeom>
      </xdr:spPr>
    </xdr:pic>
    <xdr:clientData/>
  </xdr:oneCellAnchor>
  <xdr:oneCellAnchor>
    <xdr:from>
      <xdr:col>17</xdr:col>
      <xdr:colOff>381000</xdr:colOff>
      <xdr:row>12</xdr:row>
      <xdr:rowOff>88900</xdr:rowOff>
    </xdr:from>
    <xdr:ext cx="382292" cy="570641"/>
    <xdr:pic>
      <xdr:nvPicPr>
        <xdr:cNvPr id="310" name="Рисунок 309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40550" y="5651500"/>
          <a:ext cx="382292" cy="570641"/>
        </a:xfrm>
        <a:prstGeom prst="rect">
          <a:avLst/>
        </a:prstGeom>
      </xdr:spPr>
    </xdr:pic>
    <xdr:clientData/>
  </xdr:oneCellAnchor>
  <xdr:oneCellAnchor>
    <xdr:from>
      <xdr:col>19</xdr:col>
      <xdr:colOff>79375</xdr:colOff>
      <xdr:row>12</xdr:row>
      <xdr:rowOff>746125</xdr:rowOff>
    </xdr:from>
    <xdr:ext cx="382292" cy="570641"/>
    <xdr:pic>
      <xdr:nvPicPr>
        <xdr:cNvPr id="311" name="Рисунок 310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47500" y="6302375"/>
          <a:ext cx="382292" cy="570641"/>
        </a:xfrm>
        <a:prstGeom prst="rect">
          <a:avLst/>
        </a:prstGeom>
      </xdr:spPr>
    </xdr:pic>
    <xdr:clientData/>
  </xdr:oneCellAnchor>
  <xdr:oneCellAnchor>
    <xdr:from>
      <xdr:col>17</xdr:col>
      <xdr:colOff>955675</xdr:colOff>
      <xdr:row>18</xdr:row>
      <xdr:rowOff>390525</xdr:rowOff>
    </xdr:from>
    <xdr:ext cx="382292" cy="570641"/>
    <xdr:pic>
      <xdr:nvPicPr>
        <xdr:cNvPr id="312" name="Рисунок 311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1825" y="15763875"/>
          <a:ext cx="382292" cy="570641"/>
        </a:xfrm>
        <a:prstGeom prst="rect">
          <a:avLst/>
        </a:prstGeom>
      </xdr:spPr>
    </xdr:pic>
    <xdr:clientData/>
  </xdr:oneCellAnchor>
  <xdr:oneCellAnchor>
    <xdr:from>
      <xdr:col>18</xdr:col>
      <xdr:colOff>158750</xdr:colOff>
      <xdr:row>15</xdr:row>
      <xdr:rowOff>460375</xdr:rowOff>
    </xdr:from>
    <xdr:ext cx="571500" cy="853069"/>
    <xdr:pic>
      <xdr:nvPicPr>
        <xdr:cNvPr id="313" name="Рисунок 312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00" y="11414125"/>
          <a:ext cx="571500" cy="853069"/>
        </a:xfrm>
        <a:prstGeom prst="rect">
          <a:avLst/>
        </a:prstGeom>
      </xdr:spPr>
    </xdr:pic>
    <xdr:clientData/>
  </xdr:oneCellAnchor>
  <xdr:oneCellAnchor>
    <xdr:from>
      <xdr:col>19</xdr:col>
      <xdr:colOff>285750</xdr:colOff>
      <xdr:row>13</xdr:row>
      <xdr:rowOff>1603375</xdr:rowOff>
    </xdr:from>
    <xdr:ext cx="382292" cy="570641"/>
    <xdr:pic>
      <xdr:nvPicPr>
        <xdr:cNvPr id="315" name="Рисунок 314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53875" y="8509000"/>
          <a:ext cx="382292" cy="570641"/>
        </a:xfrm>
        <a:prstGeom prst="rect">
          <a:avLst/>
        </a:prstGeom>
      </xdr:spPr>
    </xdr:pic>
    <xdr:clientData/>
  </xdr:oneCellAnchor>
  <xdr:twoCellAnchor editAs="oneCell">
    <xdr:from>
      <xdr:col>19</xdr:col>
      <xdr:colOff>742950</xdr:colOff>
      <xdr:row>12</xdr:row>
      <xdr:rowOff>400050</xdr:rowOff>
    </xdr:from>
    <xdr:to>
      <xdr:col>20</xdr:col>
      <xdr:colOff>8095</xdr:colOff>
      <xdr:row>12</xdr:row>
      <xdr:rowOff>970691</xdr:rowOff>
    </xdr:to>
    <xdr:pic>
      <xdr:nvPicPr>
        <xdr:cNvPr id="316" name="Рисунок 315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69450" y="5962650"/>
          <a:ext cx="382292" cy="570641"/>
        </a:xfrm>
        <a:prstGeom prst="rect">
          <a:avLst/>
        </a:prstGeom>
      </xdr:spPr>
    </xdr:pic>
    <xdr:clientData/>
  </xdr:twoCellAnchor>
  <xdr:twoCellAnchor editAs="oneCell">
    <xdr:from>
      <xdr:col>21</xdr:col>
      <xdr:colOff>650875</xdr:colOff>
      <xdr:row>11</xdr:row>
      <xdr:rowOff>762000</xdr:rowOff>
    </xdr:from>
    <xdr:to>
      <xdr:col>22</xdr:col>
      <xdr:colOff>1291</xdr:colOff>
      <xdr:row>11</xdr:row>
      <xdr:rowOff>1332641</xdr:rowOff>
    </xdr:to>
    <xdr:pic>
      <xdr:nvPicPr>
        <xdr:cNvPr id="317" name="Рисунок 316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09750" y="4921250"/>
          <a:ext cx="382292" cy="570641"/>
        </a:xfrm>
        <a:prstGeom prst="rect">
          <a:avLst/>
        </a:prstGeom>
      </xdr:spPr>
    </xdr:pic>
    <xdr:clientData/>
  </xdr:twoCellAnchor>
  <xdr:twoCellAnchor editAs="oneCell">
    <xdr:from>
      <xdr:col>21</xdr:col>
      <xdr:colOff>501650</xdr:colOff>
      <xdr:row>12</xdr:row>
      <xdr:rowOff>581025</xdr:rowOff>
    </xdr:from>
    <xdr:to>
      <xdr:col>21</xdr:col>
      <xdr:colOff>883942</xdr:colOff>
      <xdr:row>12</xdr:row>
      <xdr:rowOff>1151666</xdr:rowOff>
    </xdr:to>
    <xdr:pic>
      <xdr:nvPicPr>
        <xdr:cNvPr id="318" name="Рисунок 317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60525" y="6137275"/>
          <a:ext cx="382292" cy="570641"/>
        </a:xfrm>
        <a:prstGeom prst="rect">
          <a:avLst/>
        </a:prstGeom>
      </xdr:spPr>
    </xdr:pic>
    <xdr:clientData/>
  </xdr:twoCellAnchor>
  <xdr:twoCellAnchor editAs="oneCell">
    <xdr:from>
      <xdr:col>21</xdr:col>
      <xdr:colOff>488496</xdr:colOff>
      <xdr:row>13</xdr:row>
      <xdr:rowOff>64407</xdr:rowOff>
    </xdr:from>
    <xdr:to>
      <xdr:col>21</xdr:col>
      <xdr:colOff>870788</xdr:colOff>
      <xdr:row>13</xdr:row>
      <xdr:rowOff>635048</xdr:rowOff>
    </xdr:to>
    <xdr:pic>
      <xdr:nvPicPr>
        <xdr:cNvPr id="319" name="Рисунок 318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78532" y="7194550"/>
          <a:ext cx="382292" cy="570641"/>
        </a:xfrm>
        <a:prstGeom prst="rect">
          <a:avLst/>
        </a:prstGeom>
      </xdr:spPr>
    </xdr:pic>
    <xdr:clientData/>
  </xdr:twoCellAnchor>
  <xdr:twoCellAnchor editAs="oneCell">
    <xdr:from>
      <xdr:col>21</xdr:col>
      <xdr:colOff>981075</xdr:colOff>
      <xdr:row>14</xdr:row>
      <xdr:rowOff>600075</xdr:rowOff>
    </xdr:from>
    <xdr:to>
      <xdr:col>22</xdr:col>
      <xdr:colOff>311079</xdr:colOff>
      <xdr:row>14</xdr:row>
      <xdr:rowOff>1170716</xdr:rowOff>
    </xdr:to>
    <xdr:pic>
      <xdr:nvPicPr>
        <xdr:cNvPr id="320" name="Рисунок 319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39950" y="9188450"/>
          <a:ext cx="382292" cy="570641"/>
        </a:xfrm>
        <a:prstGeom prst="rect">
          <a:avLst/>
        </a:prstGeom>
      </xdr:spPr>
    </xdr:pic>
    <xdr:clientData/>
  </xdr:twoCellAnchor>
  <xdr:twoCellAnchor editAs="oneCell">
    <xdr:from>
      <xdr:col>22</xdr:col>
      <xdr:colOff>22225</xdr:colOff>
      <xdr:row>18</xdr:row>
      <xdr:rowOff>800100</xdr:rowOff>
    </xdr:from>
    <xdr:to>
      <xdr:col>22</xdr:col>
      <xdr:colOff>404517</xdr:colOff>
      <xdr:row>18</xdr:row>
      <xdr:rowOff>1370741</xdr:rowOff>
    </xdr:to>
    <xdr:pic>
      <xdr:nvPicPr>
        <xdr:cNvPr id="321" name="Рисунок 320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12975" y="15595600"/>
          <a:ext cx="382292" cy="570641"/>
        </a:xfrm>
        <a:prstGeom prst="rect">
          <a:avLst/>
        </a:prstGeom>
      </xdr:spPr>
    </xdr:pic>
    <xdr:clientData/>
  </xdr:twoCellAnchor>
  <xdr:twoCellAnchor editAs="oneCell">
    <xdr:from>
      <xdr:col>22</xdr:col>
      <xdr:colOff>635000</xdr:colOff>
      <xdr:row>15</xdr:row>
      <xdr:rowOff>1492250</xdr:rowOff>
    </xdr:from>
    <xdr:to>
      <xdr:col>23</xdr:col>
      <xdr:colOff>8099</xdr:colOff>
      <xdr:row>16</xdr:row>
      <xdr:rowOff>542291</xdr:rowOff>
    </xdr:to>
    <xdr:pic>
      <xdr:nvPicPr>
        <xdr:cNvPr id="323" name="Рисунок 322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09500" y="12446000"/>
          <a:ext cx="382292" cy="570641"/>
        </a:xfrm>
        <a:prstGeom prst="rect">
          <a:avLst/>
        </a:prstGeom>
      </xdr:spPr>
    </xdr:pic>
    <xdr:clientData/>
  </xdr:twoCellAnchor>
  <xdr:twoCellAnchor editAs="oneCell">
    <xdr:from>
      <xdr:col>23</xdr:col>
      <xdr:colOff>346982</xdr:colOff>
      <xdr:row>12</xdr:row>
      <xdr:rowOff>1106714</xdr:rowOff>
    </xdr:from>
    <xdr:to>
      <xdr:col>23</xdr:col>
      <xdr:colOff>729274</xdr:colOff>
      <xdr:row>13</xdr:row>
      <xdr:rowOff>85317</xdr:rowOff>
    </xdr:to>
    <xdr:pic>
      <xdr:nvPicPr>
        <xdr:cNvPr id="324" name="Рисунок 323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1696" y="6644821"/>
          <a:ext cx="382292" cy="570641"/>
        </a:xfrm>
        <a:prstGeom prst="rect">
          <a:avLst/>
        </a:prstGeom>
      </xdr:spPr>
    </xdr:pic>
    <xdr:clientData/>
  </xdr:twoCellAnchor>
  <xdr:twoCellAnchor editAs="oneCell">
    <xdr:from>
      <xdr:col>24</xdr:col>
      <xdr:colOff>117475</xdr:colOff>
      <xdr:row>17</xdr:row>
      <xdr:rowOff>784225</xdr:rowOff>
    </xdr:from>
    <xdr:to>
      <xdr:col>24</xdr:col>
      <xdr:colOff>499767</xdr:colOff>
      <xdr:row>17</xdr:row>
      <xdr:rowOff>1354866</xdr:rowOff>
    </xdr:to>
    <xdr:pic>
      <xdr:nvPicPr>
        <xdr:cNvPr id="325" name="Рисунок 324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49375" y="14862175"/>
          <a:ext cx="382292" cy="570641"/>
        </a:xfrm>
        <a:prstGeom prst="rect">
          <a:avLst/>
        </a:prstGeom>
      </xdr:spPr>
    </xdr:pic>
    <xdr:clientData/>
  </xdr:twoCellAnchor>
  <xdr:twoCellAnchor editAs="oneCell">
    <xdr:from>
      <xdr:col>23</xdr:col>
      <xdr:colOff>111125</xdr:colOff>
      <xdr:row>16</xdr:row>
      <xdr:rowOff>412750</xdr:rowOff>
    </xdr:from>
    <xdr:to>
      <xdr:col>23</xdr:col>
      <xdr:colOff>493417</xdr:colOff>
      <xdr:row>16</xdr:row>
      <xdr:rowOff>983391</xdr:rowOff>
    </xdr:to>
    <xdr:pic>
      <xdr:nvPicPr>
        <xdr:cNvPr id="326" name="Рисунок 325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17875" y="12112625"/>
          <a:ext cx="382292" cy="570641"/>
        </a:xfrm>
        <a:prstGeom prst="rect">
          <a:avLst/>
        </a:prstGeom>
      </xdr:spPr>
    </xdr:pic>
    <xdr:clientData/>
  </xdr:twoCellAnchor>
  <xdr:twoCellAnchor editAs="oneCell">
    <xdr:from>
      <xdr:col>24</xdr:col>
      <xdr:colOff>1079500</xdr:colOff>
      <xdr:row>15</xdr:row>
      <xdr:rowOff>111125</xdr:rowOff>
    </xdr:from>
    <xdr:to>
      <xdr:col>25</xdr:col>
      <xdr:colOff>128292</xdr:colOff>
      <xdr:row>15</xdr:row>
      <xdr:rowOff>681766</xdr:rowOff>
    </xdr:to>
    <xdr:pic>
      <xdr:nvPicPr>
        <xdr:cNvPr id="327" name="Рисунок 326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95500" y="11064875"/>
          <a:ext cx="382292" cy="570641"/>
        </a:xfrm>
        <a:prstGeom prst="rect">
          <a:avLst/>
        </a:prstGeom>
      </xdr:spPr>
    </xdr:pic>
    <xdr:clientData/>
  </xdr:twoCellAnchor>
  <xdr:twoCellAnchor editAs="oneCell">
    <xdr:from>
      <xdr:col>25</xdr:col>
      <xdr:colOff>83344</xdr:colOff>
      <xdr:row>11</xdr:row>
      <xdr:rowOff>246062</xdr:rowOff>
    </xdr:from>
    <xdr:to>
      <xdr:col>25</xdr:col>
      <xdr:colOff>465636</xdr:colOff>
      <xdr:row>11</xdr:row>
      <xdr:rowOff>816703</xdr:rowOff>
    </xdr:to>
    <xdr:pic>
      <xdr:nvPicPr>
        <xdr:cNvPr id="328" name="Рисунок 327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49094" y="4405312"/>
          <a:ext cx="382292" cy="570641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12</xdr:row>
      <xdr:rowOff>0</xdr:rowOff>
    </xdr:from>
    <xdr:to>
      <xdr:col>25</xdr:col>
      <xdr:colOff>382292</xdr:colOff>
      <xdr:row>12</xdr:row>
      <xdr:rowOff>570641</xdr:rowOff>
    </xdr:to>
    <xdr:pic>
      <xdr:nvPicPr>
        <xdr:cNvPr id="329" name="Рисунок 328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5750" y="5556250"/>
          <a:ext cx="382292" cy="570641"/>
        </a:xfrm>
        <a:prstGeom prst="rect">
          <a:avLst/>
        </a:prstGeom>
      </xdr:spPr>
    </xdr:pic>
    <xdr:clientData/>
  </xdr:twoCellAnchor>
  <xdr:twoCellAnchor editAs="oneCell">
    <xdr:from>
      <xdr:col>26</xdr:col>
      <xdr:colOff>555625</xdr:colOff>
      <xdr:row>10</xdr:row>
      <xdr:rowOff>1793875</xdr:rowOff>
    </xdr:from>
    <xdr:to>
      <xdr:col>26</xdr:col>
      <xdr:colOff>953792</xdr:colOff>
      <xdr:row>11</xdr:row>
      <xdr:rowOff>543428</xdr:rowOff>
    </xdr:to>
    <xdr:pic>
      <xdr:nvPicPr>
        <xdr:cNvPr id="330" name="Рисунок 329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11625" y="4111625"/>
          <a:ext cx="398167" cy="570641"/>
        </a:xfrm>
        <a:prstGeom prst="rect">
          <a:avLst/>
        </a:prstGeom>
      </xdr:spPr>
    </xdr:pic>
    <xdr:clientData/>
  </xdr:twoCellAnchor>
  <xdr:twoCellAnchor editAs="oneCell">
    <xdr:from>
      <xdr:col>25</xdr:col>
      <xdr:colOff>492125</xdr:colOff>
      <xdr:row>11</xdr:row>
      <xdr:rowOff>79375</xdr:rowOff>
    </xdr:from>
    <xdr:to>
      <xdr:col>25</xdr:col>
      <xdr:colOff>874417</xdr:colOff>
      <xdr:row>11</xdr:row>
      <xdr:rowOff>650016</xdr:rowOff>
    </xdr:to>
    <xdr:pic>
      <xdr:nvPicPr>
        <xdr:cNvPr id="331" name="Рисунок 330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0" y="4238625"/>
          <a:ext cx="382292" cy="570641"/>
        </a:xfrm>
        <a:prstGeom prst="rect">
          <a:avLst/>
        </a:prstGeom>
      </xdr:spPr>
    </xdr:pic>
    <xdr:clientData/>
  </xdr:twoCellAnchor>
  <xdr:twoCellAnchor editAs="oneCell">
    <xdr:from>
      <xdr:col>35</xdr:col>
      <xdr:colOff>549275</xdr:colOff>
      <xdr:row>13</xdr:row>
      <xdr:rowOff>228600</xdr:rowOff>
    </xdr:from>
    <xdr:to>
      <xdr:col>35</xdr:col>
      <xdr:colOff>944267</xdr:colOff>
      <xdr:row>13</xdr:row>
      <xdr:rowOff>799241</xdr:rowOff>
    </xdr:to>
    <xdr:pic>
      <xdr:nvPicPr>
        <xdr:cNvPr id="335" name="Рисунок 334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82375" y="7391400"/>
          <a:ext cx="394992" cy="570641"/>
        </a:xfrm>
        <a:prstGeom prst="rect">
          <a:avLst/>
        </a:prstGeom>
      </xdr:spPr>
    </xdr:pic>
    <xdr:clientData/>
  </xdr:twoCellAnchor>
  <xdr:twoCellAnchor editAs="oneCell">
    <xdr:from>
      <xdr:col>37</xdr:col>
      <xdr:colOff>15875</xdr:colOff>
      <xdr:row>11</xdr:row>
      <xdr:rowOff>279400</xdr:rowOff>
    </xdr:from>
    <xdr:to>
      <xdr:col>37</xdr:col>
      <xdr:colOff>407692</xdr:colOff>
      <xdr:row>11</xdr:row>
      <xdr:rowOff>850041</xdr:rowOff>
    </xdr:to>
    <xdr:pic>
      <xdr:nvPicPr>
        <xdr:cNvPr id="336" name="Рисунок 335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30500" y="4438650"/>
          <a:ext cx="391817" cy="570641"/>
        </a:xfrm>
        <a:prstGeom prst="rect">
          <a:avLst/>
        </a:prstGeom>
      </xdr:spPr>
    </xdr:pic>
    <xdr:clientData/>
  </xdr:twoCellAnchor>
  <xdr:twoCellAnchor editAs="oneCell">
    <xdr:from>
      <xdr:col>38</xdr:col>
      <xdr:colOff>533400</xdr:colOff>
      <xdr:row>11</xdr:row>
      <xdr:rowOff>831850</xdr:rowOff>
    </xdr:from>
    <xdr:to>
      <xdr:col>38</xdr:col>
      <xdr:colOff>918867</xdr:colOff>
      <xdr:row>12</xdr:row>
      <xdr:rowOff>15697</xdr:rowOff>
    </xdr:to>
    <xdr:pic>
      <xdr:nvPicPr>
        <xdr:cNvPr id="337" name="Рисунок 336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16400" y="4991100"/>
          <a:ext cx="385467" cy="570641"/>
        </a:xfrm>
        <a:prstGeom prst="rect">
          <a:avLst/>
        </a:prstGeom>
      </xdr:spPr>
    </xdr:pic>
    <xdr:clientData/>
  </xdr:twoCellAnchor>
  <xdr:twoCellAnchor editAs="oneCell">
    <xdr:from>
      <xdr:col>36</xdr:col>
      <xdr:colOff>514350</xdr:colOff>
      <xdr:row>12</xdr:row>
      <xdr:rowOff>98425</xdr:rowOff>
    </xdr:from>
    <xdr:to>
      <xdr:col>36</xdr:col>
      <xdr:colOff>918866</xdr:colOff>
      <xdr:row>12</xdr:row>
      <xdr:rowOff>669066</xdr:rowOff>
    </xdr:to>
    <xdr:pic>
      <xdr:nvPicPr>
        <xdr:cNvPr id="339" name="Рисунок 338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71400" y="5661025"/>
          <a:ext cx="404516" cy="570641"/>
        </a:xfrm>
        <a:prstGeom prst="rect">
          <a:avLst/>
        </a:prstGeom>
      </xdr:spPr>
    </xdr:pic>
    <xdr:clientData/>
  </xdr:twoCellAnchor>
  <xdr:twoCellAnchor editAs="oneCell">
    <xdr:from>
      <xdr:col>39</xdr:col>
      <xdr:colOff>412750</xdr:colOff>
      <xdr:row>11</xdr:row>
      <xdr:rowOff>254000</xdr:rowOff>
    </xdr:from>
    <xdr:to>
      <xdr:col>39</xdr:col>
      <xdr:colOff>795042</xdr:colOff>
      <xdr:row>11</xdr:row>
      <xdr:rowOff>824641</xdr:rowOff>
    </xdr:to>
    <xdr:pic>
      <xdr:nvPicPr>
        <xdr:cNvPr id="340" name="Рисунок 339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4625" y="4413250"/>
          <a:ext cx="382292" cy="570641"/>
        </a:xfrm>
        <a:prstGeom prst="rect">
          <a:avLst/>
        </a:prstGeom>
      </xdr:spPr>
    </xdr:pic>
    <xdr:clientData/>
  </xdr:twoCellAnchor>
  <xdr:twoCellAnchor editAs="oneCell">
    <xdr:from>
      <xdr:col>41</xdr:col>
      <xdr:colOff>762000</xdr:colOff>
      <xdr:row>13</xdr:row>
      <xdr:rowOff>1841500</xdr:rowOff>
    </xdr:from>
    <xdr:to>
      <xdr:col>42</xdr:col>
      <xdr:colOff>114684</xdr:colOff>
      <xdr:row>14</xdr:row>
      <xdr:rowOff>545697</xdr:rowOff>
    </xdr:to>
    <xdr:pic>
      <xdr:nvPicPr>
        <xdr:cNvPr id="357" name="Рисунок 356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0" y="8985250"/>
          <a:ext cx="382292" cy="570641"/>
        </a:xfrm>
        <a:prstGeom prst="rect">
          <a:avLst/>
        </a:prstGeom>
      </xdr:spPr>
    </xdr:pic>
    <xdr:clientData/>
  </xdr:twoCellAnchor>
  <xdr:twoCellAnchor editAs="oneCell">
    <xdr:from>
      <xdr:col>43</xdr:col>
      <xdr:colOff>269875</xdr:colOff>
      <xdr:row>16</xdr:row>
      <xdr:rowOff>1143000</xdr:rowOff>
    </xdr:from>
    <xdr:to>
      <xdr:col>43</xdr:col>
      <xdr:colOff>652167</xdr:colOff>
      <xdr:row>17</xdr:row>
      <xdr:rowOff>151087</xdr:rowOff>
    </xdr:to>
    <xdr:pic>
      <xdr:nvPicPr>
        <xdr:cNvPr id="358" name="Рисунок 357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79375" y="12842875"/>
          <a:ext cx="382292" cy="570641"/>
        </a:xfrm>
        <a:prstGeom prst="rect">
          <a:avLst/>
        </a:prstGeom>
      </xdr:spPr>
    </xdr:pic>
    <xdr:clientData/>
  </xdr:twoCellAnchor>
  <xdr:twoCellAnchor editAs="oneCell">
    <xdr:from>
      <xdr:col>45</xdr:col>
      <xdr:colOff>95250</xdr:colOff>
      <xdr:row>18</xdr:row>
      <xdr:rowOff>1472093</xdr:rowOff>
    </xdr:from>
    <xdr:to>
      <xdr:col>45</xdr:col>
      <xdr:colOff>666750</xdr:colOff>
      <xdr:row>19</xdr:row>
      <xdr:rowOff>797760</xdr:rowOff>
    </xdr:to>
    <xdr:pic>
      <xdr:nvPicPr>
        <xdr:cNvPr id="359" name="Рисунок 358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58250" y="17124843"/>
          <a:ext cx="571500" cy="853069"/>
        </a:xfrm>
        <a:prstGeom prst="rect">
          <a:avLst/>
        </a:prstGeom>
      </xdr:spPr>
    </xdr:pic>
    <xdr:clientData/>
  </xdr:twoCellAnchor>
  <xdr:twoCellAnchor editAs="oneCell">
    <xdr:from>
      <xdr:col>45</xdr:col>
      <xdr:colOff>635000</xdr:colOff>
      <xdr:row>15</xdr:row>
      <xdr:rowOff>635000</xdr:rowOff>
    </xdr:from>
    <xdr:to>
      <xdr:col>46</xdr:col>
      <xdr:colOff>1292</xdr:colOff>
      <xdr:row>15</xdr:row>
      <xdr:rowOff>1205641</xdr:rowOff>
    </xdr:to>
    <xdr:pic>
      <xdr:nvPicPr>
        <xdr:cNvPr id="360" name="Рисунок 359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98000" y="11588750"/>
          <a:ext cx="382292" cy="570641"/>
        </a:xfrm>
        <a:prstGeom prst="rect">
          <a:avLst/>
        </a:prstGeom>
      </xdr:spPr>
    </xdr:pic>
    <xdr:clientData/>
  </xdr:twoCellAnchor>
  <xdr:twoCellAnchor editAs="oneCell">
    <xdr:from>
      <xdr:col>49</xdr:col>
      <xdr:colOff>457200</xdr:colOff>
      <xdr:row>11</xdr:row>
      <xdr:rowOff>857250</xdr:rowOff>
    </xdr:from>
    <xdr:to>
      <xdr:col>49</xdr:col>
      <xdr:colOff>839492</xdr:colOff>
      <xdr:row>12</xdr:row>
      <xdr:rowOff>47447</xdr:rowOff>
    </xdr:to>
    <xdr:pic>
      <xdr:nvPicPr>
        <xdr:cNvPr id="361" name="Рисунок 360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38400" y="5029200"/>
          <a:ext cx="382292" cy="570641"/>
        </a:xfrm>
        <a:prstGeom prst="rect">
          <a:avLst/>
        </a:prstGeom>
      </xdr:spPr>
    </xdr:pic>
    <xdr:clientData/>
  </xdr:twoCellAnchor>
  <xdr:twoCellAnchor editAs="oneCell">
    <xdr:from>
      <xdr:col>51</xdr:col>
      <xdr:colOff>762000</xdr:colOff>
      <xdr:row>17</xdr:row>
      <xdr:rowOff>1381125</xdr:rowOff>
    </xdr:from>
    <xdr:to>
      <xdr:col>52</xdr:col>
      <xdr:colOff>187254</xdr:colOff>
      <xdr:row>18</xdr:row>
      <xdr:rowOff>326166</xdr:rowOff>
    </xdr:to>
    <xdr:pic>
      <xdr:nvPicPr>
        <xdr:cNvPr id="364" name="Рисунок 363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71250" y="14636750"/>
          <a:ext cx="382292" cy="570641"/>
        </a:xfrm>
        <a:prstGeom prst="rect">
          <a:avLst/>
        </a:prstGeom>
      </xdr:spPr>
    </xdr:pic>
    <xdr:clientData/>
  </xdr:twoCellAnchor>
  <xdr:twoCellAnchor editAs="oneCell">
    <xdr:from>
      <xdr:col>54</xdr:col>
      <xdr:colOff>568325</xdr:colOff>
      <xdr:row>17</xdr:row>
      <xdr:rowOff>1527175</xdr:rowOff>
    </xdr:from>
    <xdr:to>
      <xdr:col>54</xdr:col>
      <xdr:colOff>934742</xdr:colOff>
      <xdr:row>18</xdr:row>
      <xdr:rowOff>469041</xdr:rowOff>
    </xdr:to>
    <xdr:pic>
      <xdr:nvPicPr>
        <xdr:cNvPr id="365" name="Рисунок 364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17025" y="15357475"/>
          <a:ext cx="366417" cy="570641"/>
        </a:xfrm>
        <a:prstGeom prst="rect">
          <a:avLst/>
        </a:prstGeom>
      </xdr:spPr>
    </xdr:pic>
    <xdr:clientData/>
  </xdr:twoCellAnchor>
  <xdr:twoCellAnchor editAs="oneCell">
    <xdr:from>
      <xdr:col>55</xdr:col>
      <xdr:colOff>539750</xdr:colOff>
      <xdr:row>15</xdr:row>
      <xdr:rowOff>63500</xdr:rowOff>
    </xdr:from>
    <xdr:to>
      <xdr:col>55</xdr:col>
      <xdr:colOff>922041</xdr:colOff>
      <xdr:row>15</xdr:row>
      <xdr:rowOff>634141</xdr:rowOff>
    </xdr:to>
    <xdr:pic>
      <xdr:nvPicPr>
        <xdr:cNvPr id="366" name="Рисунок 365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39875" y="10255250"/>
          <a:ext cx="382292" cy="570641"/>
        </a:xfrm>
        <a:prstGeom prst="rect">
          <a:avLst/>
        </a:prstGeom>
      </xdr:spPr>
    </xdr:pic>
    <xdr:clientData/>
  </xdr:twoCellAnchor>
  <xdr:twoCellAnchor editAs="oneCell">
    <xdr:from>
      <xdr:col>51</xdr:col>
      <xdr:colOff>876300</xdr:colOff>
      <xdr:row>13</xdr:row>
      <xdr:rowOff>285750</xdr:rowOff>
    </xdr:from>
    <xdr:to>
      <xdr:col>52</xdr:col>
      <xdr:colOff>304730</xdr:colOff>
      <xdr:row>13</xdr:row>
      <xdr:rowOff>856391</xdr:rowOff>
    </xdr:to>
    <xdr:pic>
      <xdr:nvPicPr>
        <xdr:cNvPr id="367" name="Рисунок 366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72150" y="7200900"/>
          <a:ext cx="382292" cy="570641"/>
        </a:xfrm>
        <a:prstGeom prst="rect">
          <a:avLst/>
        </a:prstGeom>
      </xdr:spPr>
    </xdr:pic>
    <xdr:clientData/>
  </xdr:twoCellAnchor>
  <xdr:twoCellAnchor editAs="oneCell">
    <xdr:from>
      <xdr:col>66</xdr:col>
      <xdr:colOff>800100</xdr:colOff>
      <xdr:row>11</xdr:row>
      <xdr:rowOff>1276350</xdr:rowOff>
    </xdr:from>
    <xdr:to>
      <xdr:col>67</xdr:col>
      <xdr:colOff>112190</xdr:colOff>
      <xdr:row>12</xdr:row>
      <xdr:rowOff>466547</xdr:rowOff>
    </xdr:to>
    <xdr:pic>
      <xdr:nvPicPr>
        <xdr:cNvPr id="368" name="Рисунок 367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64550" y="5448300"/>
          <a:ext cx="382292" cy="570641"/>
        </a:xfrm>
        <a:prstGeom prst="rect">
          <a:avLst/>
        </a:prstGeom>
      </xdr:spPr>
    </xdr:pic>
    <xdr:clientData/>
  </xdr:twoCellAnchor>
  <xdr:twoCellAnchor editAs="oneCell">
    <xdr:from>
      <xdr:col>56</xdr:col>
      <xdr:colOff>174625</xdr:colOff>
      <xdr:row>14</xdr:row>
      <xdr:rowOff>0</xdr:rowOff>
    </xdr:from>
    <xdr:to>
      <xdr:col>56</xdr:col>
      <xdr:colOff>556917</xdr:colOff>
      <xdr:row>14</xdr:row>
      <xdr:rowOff>570641</xdr:rowOff>
    </xdr:to>
    <xdr:pic>
      <xdr:nvPicPr>
        <xdr:cNvPr id="369" name="Рисунок 368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95500" y="8588375"/>
          <a:ext cx="382292" cy="570641"/>
        </a:xfrm>
        <a:prstGeom prst="rect">
          <a:avLst/>
        </a:prstGeom>
      </xdr:spPr>
    </xdr:pic>
    <xdr:clientData/>
  </xdr:twoCellAnchor>
  <xdr:twoCellAnchor editAs="oneCell">
    <xdr:from>
      <xdr:col>58</xdr:col>
      <xdr:colOff>38100</xdr:colOff>
      <xdr:row>18</xdr:row>
      <xdr:rowOff>841375</xdr:rowOff>
    </xdr:from>
    <xdr:to>
      <xdr:col>58</xdr:col>
      <xdr:colOff>420392</xdr:colOff>
      <xdr:row>18</xdr:row>
      <xdr:rowOff>1412016</xdr:rowOff>
    </xdr:to>
    <xdr:pic>
      <xdr:nvPicPr>
        <xdr:cNvPr id="370" name="Рисунок 369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44350" y="16214725"/>
          <a:ext cx="382292" cy="570641"/>
        </a:xfrm>
        <a:prstGeom prst="rect">
          <a:avLst/>
        </a:prstGeom>
      </xdr:spPr>
    </xdr:pic>
    <xdr:clientData/>
  </xdr:twoCellAnchor>
  <xdr:twoCellAnchor editAs="oneCell">
    <xdr:from>
      <xdr:col>62</xdr:col>
      <xdr:colOff>19050</xdr:colOff>
      <xdr:row>12</xdr:row>
      <xdr:rowOff>762000</xdr:rowOff>
    </xdr:from>
    <xdr:to>
      <xdr:col>62</xdr:col>
      <xdr:colOff>401342</xdr:colOff>
      <xdr:row>12</xdr:row>
      <xdr:rowOff>1332641</xdr:rowOff>
    </xdr:to>
    <xdr:pic>
      <xdr:nvPicPr>
        <xdr:cNvPr id="371" name="Рисунок 370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97350" y="6324600"/>
          <a:ext cx="382292" cy="570641"/>
        </a:xfrm>
        <a:prstGeom prst="rect">
          <a:avLst/>
        </a:prstGeom>
      </xdr:spPr>
    </xdr:pic>
    <xdr:clientData/>
  </xdr:twoCellAnchor>
  <xdr:twoCellAnchor editAs="oneCell">
    <xdr:from>
      <xdr:col>64</xdr:col>
      <xdr:colOff>323850</xdr:colOff>
      <xdr:row>14</xdr:row>
      <xdr:rowOff>498475</xdr:rowOff>
    </xdr:from>
    <xdr:to>
      <xdr:col>64</xdr:col>
      <xdr:colOff>920750</xdr:colOff>
      <xdr:row>14</xdr:row>
      <xdr:rowOff>1404507</xdr:rowOff>
    </xdr:to>
    <xdr:pic>
      <xdr:nvPicPr>
        <xdr:cNvPr id="372" name="Рисунок 371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32100" y="9515475"/>
          <a:ext cx="596900" cy="906032"/>
        </a:xfrm>
        <a:prstGeom prst="rect">
          <a:avLst/>
        </a:prstGeom>
      </xdr:spPr>
    </xdr:pic>
    <xdr:clientData/>
  </xdr:twoCellAnchor>
  <xdr:twoCellAnchor editAs="oneCell">
    <xdr:from>
      <xdr:col>66</xdr:col>
      <xdr:colOff>165100</xdr:colOff>
      <xdr:row>14</xdr:row>
      <xdr:rowOff>114300</xdr:rowOff>
    </xdr:from>
    <xdr:to>
      <xdr:col>66</xdr:col>
      <xdr:colOff>825500</xdr:colOff>
      <xdr:row>14</xdr:row>
      <xdr:rowOff>1100068</xdr:rowOff>
    </xdr:to>
    <xdr:pic>
      <xdr:nvPicPr>
        <xdr:cNvPr id="373" name="Рисунок 372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41850" y="9131300"/>
          <a:ext cx="660400" cy="985768"/>
        </a:xfrm>
        <a:prstGeom prst="rect">
          <a:avLst/>
        </a:prstGeom>
      </xdr:spPr>
    </xdr:pic>
    <xdr:clientData/>
  </xdr:twoCellAnchor>
  <xdr:twoCellAnchor editAs="oneCell">
    <xdr:from>
      <xdr:col>67</xdr:col>
      <xdr:colOff>666750</xdr:colOff>
      <xdr:row>11</xdr:row>
      <xdr:rowOff>1304925</xdr:rowOff>
    </xdr:from>
    <xdr:to>
      <xdr:col>68</xdr:col>
      <xdr:colOff>95180</xdr:colOff>
      <xdr:row>12</xdr:row>
      <xdr:rowOff>495122</xdr:rowOff>
    </xdr:to>
    <xdr:pic>
      <xdr:nvPicPr>
        <xdr:cNvPr id="374" name="Рисунок 373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0" y="5476875"/>
          <a:ext cx="382292" cy="570641"/>
        </a:xfrm>
        <a:prstGeom prst="rect">
          <a:avLst/>
        </a:prstGeom>
      </xdr:spPr>
    </xdr:pic>
    <xdr:clientData/>
  </xdr:twoCellAnchor>
  <xdr:oneCellAnchor>
    <xdr:from>
      <xdr:col>35</xdr:col>
      <xdr:colOff>825500</xdr:colOff>
      <xdr:row>12</xdr:row>
      <xdr:rowOff>95250</xdr:rowOff>
    </xdr:from>
    <xdr:ext cx="538843" cy="429986"/>
    <xdr:sp macro="" textlink="">
      <xdr:nvSpPr>
        <xdr:cNvPr id="309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42751375" y="5651500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6</a:t>
          </a:r>
        </a:p>
      </xdr:txBody>
    </xdr:sp>
    <xdr:clientData/>
  </xdr:oneCellAnchor>
  <xdr:oneCellAnchor>
    <xdr:from>
      <xdr:col>36</xdr:col>
      <xdr:colOff>841375</xdr:colOff>
      <xdr:row>11</xdr:row>
      <xdr:rowOff>63500</xdr:rowOff>
    </xdr:from>
    <xdr:ext cx="538843" cy="429986"/>
    <xdr:sp macro="" textlink="">
      <xdr:nvSpPr>
        <xdr:cNvPr id="322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44291250" y="4222750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6</a:t>
          </a:r>
        </a:p>
      </xdr:txBody>
    </xdr:sp>
    <xdr:clientData/>
  </xdr:oneCellAnchor>
  <xdr:oneCellAnchor>
    <xdr:from>
      <xdr:col>15</xdr:col>
      <xdr:colOff>1071563</xdr:colOff>
      <xdr:row>19</xdr:row>
      <xdr:rowOff>515938</xdr:rowOff>
    </xdr:from>
    <xdr:ext cx="538843" cy="429986"/>
    <xdr:sp macro="" textlink="">
      <xdr:nvSpPr>
        <xdr:cNvPr id="363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17597438" y="17684751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7</a:t>
          </a:r>
        </a:p>
      </xdr:txBody>
    </xdr:sp>
    <xdr:clientData/>
  </xdr:oneCellAnchor>
  <xdr:oneCellAnchor>
    <xdr:from>
      <xdr:col>17</xdr:col>
      <xdr:colOff>79375</xdr:colOff>
      <xdr:row>18</xdr:row>
      <xdr:rowOff>1190625</xdr:rowOff>
    </xdr:from>
    <xdr:ext cx="538843" cy="429986"/>
    <xdr:sp macro="" textlink="">
      <xdr:nvSpPr>
        <xdr:cNvPr id="375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19304000" y="16970375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</a:t>
          </a:r>
        </a:p>
      </xdr:txBody>
    </xdr:sp>
    <xdr:clientData/>
  </xdr:oneCellAnchor>
  <xdr:oneCellAnchor>
    <xdr:from>
      <xdr:col>36</xdr:col>
      <xdr:colOff>1000125</xdr:colOff>
      <xdr:row>13</xdr:row>
      <xdr:rowOff>39688</xdr:rowOff>
    </xdr:from>
    <xdr:ext cx="538843" cy="429986"/>
    <xdr:sp macro="" textlink="">
      <xdr:nvSpPr>
        <xdr:cNvPr id="376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40481250" y="7159626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9</a:t>
          </a:r>
        </a:p>
      </xdr:txBody>
    </xdr:sp>
    <xdr:clientData/>
  </xdr:oneCellAnchor>
  <xdr:twoCellAnchor>
    <xdr:from>
      <xdr:col>25</xdr:col>
      <xdr:colOff>642937</xdr:colOff>
      <xdr:row>11</xdr:row>
      <xdr:rowOff>0</xdr:rowOff>
    </xdr:from>
    <xdr:to>
      <xdr:col>25</xdr:col>
      <xdr:colOff>952500</xdr:colOff>
      <xdr:row>16</xdr:row>
      <xdr:rowOff>1393032</xdr:rowOff>
    </xdr:to>
    <xdr:cxnSp macro="">
      <xdr:nvCxnSpPr>
        <xdr:cNvPr id="380" name="Прямая со стрелкой 379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>
          <a:endCxn id="403" idx="1"/>
        </xdr:cNvCxnSpPr>
      </xdr:nvCxnSpPr>
      <xdr:spPr>
        <a:xfrm flipH="1">
          <a:off x="28527375" y="3381375"/>
          <a:ext cx="309563" cy="9489282"/>
        </a:xfrm>
        <a:prstGeom prst="straightConnector1">
          <a:avLst/>
        </a:prstGeom>
        <a:ln>
          <a:solidFill>
            <a:srgbClr val="FFFF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28</xdr:col>
      <xdr:colOff>345849</xdr:colOff>
      <xdr:row>13</xdr:row>
      <xdr:rowOff>1723571</xdr:rowOff>
    </xdr:from>
    <xdr:ext cx="538843" cy="429986"/>
    <xdr:sp macro="" textlink="">
      <xdr:nvSpPr>
        <xdr:cNvPr id="384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31730724" y="8843509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38</xdr:col>
      <xdr:colOff>483054</xdr:colOff>
      <xdr:row>13</xdr:row>
      <xdr:rowOff>1675946</xdr:rowOff>
    </xdr:from>
    <xdr:ext cx="538843" cy="429986"/>
    <xdr:sp macro="" textlink="">
      <xdr:nvSpPr>
        <xdr:cNvPr id="385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42202554" y="8795884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40</xdr:col>
      <xdr:colOff>290286</xdr:colOff>
      <xdr:row>13</xdr:row>
      <xdr:rowOff>1678213</xdr:rowOff>
    </xdr:from>
    <xdr:ext cx="538843" cy="429986"/>
    <xdr:sp macro="" textlink="">
      <xdr:nvSpPr>
        <xdr:cNvPr id="386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44224349" y="8798151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24</xdr:col>
      <xdr:colOff>841375</xdr:colOff>
      <xdr:row>18</xdr:row>
      <xdr:rowOff>1301750</xdr:rowOff>
    </xdr:from>
    <xdr:ext cx="538843" cy="429986"/>
    <xdr:sp macro="" textlink="">
      <xdr:nvSpPr>
        <xdr:cNvPr id="387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29130625" y="16097250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24</xdr:col>
      <xdr:colOff>1023937</xdr:colOff>
      <xdr:row>20</xdr:row>
      <xdr:rowOff>857250</xdr:rowOff>
    </xdr:from>
    <xdr:ext cx="523875" cy="429986"/>
    <xdr:sp macro="" textlink="">
      <xdr:nvSpPr>
        <xdr:cNvPr id="388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27503437" y="19526250"/>
          <a:ext cx="523875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60</xdr:col>
      <xdr:colOff>603250</xdr:colOff>
      <xdr:row>19</xdr:row>
      <xdr:rowOff>1222375</xdr:rowOff>
    </xdr:from>
    <xdr:ext cx="538843" cy="429986"/>
    <xdr:sp macro="" textlink="">
      <xdr:nvSpPr>
        <xdr:cNvPr id="389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105013125" y="17557750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41</xdr:col>
      <xdr:colOff>476250</xdr:colOff>
      <xdr:row>17</xdr:row>
      <xdr:rowOff>1270000</xdr:rowOff>
    </xdr:from>
    <xdr:ext cx="650875" cy="476250"/>
    <xdr:sp macro="" textlink="">
      <xdr:nvSpPr>
        <xdr:cNvPr id="393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81502250" y="14525625"/>
          <a:ext cx="650875" cy="476250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13,14</a:t>
          </a:r>
        </a:p>
      </xdr:txBody>
    </xdr:sp>
    <xdr:clientData/>
  </xdr:oneCellAnchor>
  <xdr:oneCellAnchor>
    <xdr:from>
      <xdr:col>25</xdr:col>
      <xdr:colOff>15874</xdr:colOff>
      <xdr:row>10</xdr:row>
      <xdr:rowOff>1492250</xdr:rowOff>
    </xdr:from>
    <xdr:ext cx="814161" cy="429986"/>
    <xdr:sp macro="" textlink="">
      <xdr:nvSpPr>
        <xdr:cNvPr id="394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27924124" y="3819071"/>
          <a:ext cx="814161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10,11</a:t>
          </a:r>
        </a:p>
      </xdr:txBody>
    </xdr:sp>
    <xdr:clientData/>
  </xdr:oneCellAnchor>
  <xdr:oneCellAnchor>
    <xdr:from>
      <xdr:col>66</xdr:col>
      <xdr:colOff>762000</xdr:colOff>
      <xdr:row>13</xdr:row>
      <xdr:rowOff>0</xdr:rowOff>
    </xdr:from>
    <xdr:ext cx="538843" cy="429986"/>
    <xdr:sp macro="" textlink="">
      <xdr:nvSpPr>
        <xdr:cNvPr id="404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113284000" y="6905625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17</a:t>
          </a:r>
        </a:p>
      </xdr:txBody>
    </xdr:sp>
    <xdr:clientData/>
  </xdr:oneCellAnchor>
  <xdr:twoCellAnchor>
    <xdr:from>
      <xdr:col>66</xdr:col>
      <xdr:colOff>19050</xdr:colOff>
      <xdr:row>14</xdr:row>
      <xdr:rowOff>19050</xdr:rowOff>
    </xdr:from>
    <xdr:to>
      <xdr:col>66</xdr:col>
      <xdr:colOff>590550</xdr:colOff>
      <xdr:row>17</xdr:row>
      <xdr:rowOff>876300</xdr:rowOff>
    </xdr:to>
    <xdr:cxnSp macro="">
      <xdr:nvCxnSpPr>
        <xdr:cNvPr id="332" name="Прямая со стрелкой 331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96583500" y="8896350"/>
          <a:ext cx="571500" cy="58102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14</xdr:row>
      <xdr:rowOff>19050</xdr:rowOff>
    </xdr:from>
    <xdr:to>
      <xdr:col>66</xdr:col>
      <xdr:colOff>590550</xdr:colOff>
      <xdr:row>18</xdr:row>
      <xdr:rowOff>876300</xdr:rowOff>
    </xdr:to>
    <xdr:cxnSp macro="">
      <xdr:nvCxnSpPr>
        <xdr:cNvPr id="377" name="Прямая со стрелкой 376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96564450" y="8896350"/>
          <a:ext cx="590550" cy="73533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533400</xdr:colOff>
      <xdr:row>14</xdr:row>
      <xdr:rowOff>38100</xdr:rowOff>
    </xdr:from>
    <xdr:to>
      <xdr:col>64</xdr:col>
      <xdr:colOff>971550</xdr:colOff>
      <xdr:row>16</xdr:row>
      <xdr:rowOff>781050</xdr:rowOff>
    </xdr:to>
    <xdr:cxnSp macro="">
      <xdr:nvCxnSpPr>
        <xdr:cNvPr id="378" name="Прямая со стрелкой 377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95116650" y="8915400"/>
          <a:ext cx="438150" cy="41338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552450</xdr:colOff>
      <xdr:row>14</xdr:row>
      <xdr:rowOff>38100</xdr:rowOff>
    </xdr:from>
    <xdr:to>
      <xdr:col>65</xdr:col>
      <xdr:colOff>19050</xdr:colOff>
      <xdr:row>17</xdr:row>
      <xdr:rowOff>857250</xdr:rowOff>
    </xdr:to>
    <xdr:cxnSp macro="">
      <xdr:nvCxnSpPr>
        <xdr:cNvPr id="379" name="Прямая со стрелкой 378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95135700" y="8915400"/>
          <a:ext cx="457200" cy="57721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514350</xdr:colOff>
      <xdr:row>14</xdr:row>
      <xdr:rowOff>19050</xdr:rowOff>
    </xdr:from>
    <xdr:to>
      <xdr:col>64</xdr:col>
      <xdr:colOff>971550</xdr:colOff>
      <xdr:row>18</xdr:row>
      <xdr:rowOff>819150</xdr:rowOff>
    </xdr:to>
    <xdr:cxnSp macro="">
      <xdr:nvCxnSpPr>
        <xdr:cNvPr id="382" name="Прямая со стрелкой 381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95097600" y="8896350"/>
          <a:ext cx="457200" cy="72961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63</xdr:col>
      <xdr:colOff>514350</xdr:colOff>
      <xdr:row>13</xdr:row>
      <xdr:rowOff>1162050</xdr:rowOff>
    </xdr:from>
    <xdr:to>
      <xdr:col>63</xdr:col>
      <xdr:colOff>896642</xdr:colOff>
      <xdr:row>13</xdr:row>
      <xdr:rowOff>1732691</xdr:rowOff>
    </xdr:to>
    <xdr:pic>
      <xdr:nvPicPr>
        <xdr:cNvPr id="383" name="Рисунок 382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000" y="8077200"/>
          <a:ext cx="382292" cy="570641"/>
        </a:xfrm>
        <a:prstGeom prst="rect">
          <a:avLst/>
        </a:prstGeom>
      </xdr:spPr>
    </xdr:pic>
    <xdr:clientData/>
  </xdr:twoCellAnchor>
  <xdr:twoCellAnchor>
    <xdr:from>
      <xdr:col>66</xdr:col>
      <xdr:colOff>476250</xdr:colOff>
      <xdr:row>10</xdr:row>
      <xdr:rowOff>1809750</xdr:rowOff>
    </xdr:from>
    <xdr:to>
      <xdr:col>67</xdr:col>
      <xdr:colOff>438150</xdr:colOff>
      <xdr:row>13</xdr:row>
      <xdr:rowOff>0</xdr:rowOff>
    </xdr:to>
    <xdr:cxnSp macro="">
      <xdr:nvCxnSpPr>
        <xdr:cNvPr id="405" name="Прямая со стрелкой 404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92506800" y="4152900"/>
          <a:ext cx="1028700" cy="3009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723900</xdr:colOff>
      <xdr:row>18</xdr:row>
      <xdr:rowOff>19050</xdr:rowOff>
    </xdr:from>
    <xdr:to>
      <xdr:col>58</xdr:col>
      <xdr:colOff>552450</xdr:colOff>
      <xdr:row>20</xdr:row>
      <xdr:rowOff>0</xdr:rowOff>
    </xdr:to>
    <xdr:cxnSp macro="">
      <xdr:nvCxnSpPr>
        <xdr:cNvPr id="390" name="Прямая со стрелкой 389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87839550" y="15392400"/>
          <a:ext cx="819150" cy="302895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54</xdr:col>
      <xdr:colOff>533400</xdr:colOff>
      <xdr:row>13</xdr:row>
      <xdr:rowOff>838200</xdr:rowOff>
    </xdr:from>
    <xdr:to>
      <xdr:col>54</xdr:col>
      <xdr:colOff>915692</xdr:colOff>
      <xdr:row>13</xdr:row>
      <xdr:rowOff>1408841</xdr:rowOff>
    </xdr:to>
    <xdr:pic>
      <xdr:nvPicPr>
        <xdr:cNvPr id="410" name="Рисунок 409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50" y="7753350"/>
          <a:ext cx="382292" cy="570641"/>
        </a:xfrm>
        <a:prstGeom prst="rect">
          <a:avLst/>
        </a:prstGeom>
      </xdr:spPr>
    </xdr:pic>
    <xdr:clientData/>
  </xdr:twoCellAnchor>
  <xdr:twoCellAnchor editAs="oneCell">
    <xdr:from>
      <xdr:col>58</xdr:col>
      <xdr:colOff>609600</xdr:colOff>
      <xdr:row>14</xdr:row>
      <xdr:rowOff>495300</xdr:rowOff>
    </xdr:from>
    <xdr:to>
      <xdr:col>58</xdr:col>
      <xdr:colOff>991892</xdr:colOff>
      <xdr:row>14</xdr:row>
      <xdr:rowOff>1065941</xdr:rowOff>
    </xdr:to>
    <xdr:pic>
      <xdr:nvPicPr>
        <xdr:cNvPr id="411" name="Рисунок 410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15850" y="9372600"/>
          <a:ext cx="382292" cy="570641"/>
        </a:xfrm>
        <a:prstGeom prst="rect">
          <a:avLst/>
        </a:prstGeom>
      </xdr:spPr>
    </xdr:pic>
    <xdr:clientData/>
  </xdr:twoCellAnchor>
  <xdr:twoCellAnchor editAs="oneCell">
    <xdr:from>
      <xdr:col>59</xdr:col>
      <xdr:colOff>857250</xdr:colOff>
      <xdr:row>15</xdr:row>
      <xdr:rowOff>533400</xdr:rowOff>
    </xdr:from>
    <xdr:to>
      <xdr:col>60</xdr:col>
      <xdr:colOff>238734</xdr:colOff>
      <xdr:row>15</xdr:row>
      <xdr:rowOff>1104041</xdr:rowOff>
    </xdr:to>
    <xdr:pic>
      <xdr:nvPicPr>
        <xdr:cNvPr id="412" name="Рисунок 411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87450" y="11277600"/>
          <a:ext cx="382292" cy="570641"/>
        </a:xfrm>
        <a:prstGeom prst="rect">
          <a:avLst/>
        </a:prstGeom>
      </xdr:spPr>
    </xdr:pic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285750</xdr:colOff>
      <xdr:row>17</xdr:row>
      <xdr:rowOff>0</xdr:rowOff>
    </xdr:to>
    <xdr:cxnSp macro="">
      <xdr:nvCxnSpPr>
        <xdr:cNvPr id="413" name="Прямая со стрелкой 412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88620600" y="4191000"/>
          <a:ext cx="895350" cy="963930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609600</xdr:colOff>
      <xdr:row>11</xdr:row>
      <xdr:rowOff>19050</xdr:rowOff>
    </xdr:from>
    <xdr:to>
      <xdr:col>60</xdr:col>
      <xdr:colOff>476250</xdr:colOff>
      <xdr:row>19</xdr:row>
      <xdr:rowOff>1485900</xdr:rowOff>
    </xdr:to>
    <xdr:cxnSp macro="">
      <xdr:nvCxnSpPr>
        <xdr:cNvPr id="414" name="Прямая со стрелкой 413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>
          <a:off x="89839800" y="4191000"/>
          <a:ext cx="857250" cy="1421130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48</xdr:col>
      <xdr:colOff>38100</xdr:colOff>
      <xdr:row>12</xdr:row>
      <xdr:rowOff>742950</xdr:rowOff>
    </xdr:from>
    <xdr:to>
      <xdr:col>48</xdr:col>
      <xdr:colOff>420392</xdr:colOff>
      <xdr:row>12</xdr:row>
      <xdr:rowOff>1313591</xdr:rowOff>
    </xdr:to>
    <xdr:pic>
      <xdr:nvPicPr>
        <xdr:cNvPr id="415" name="Рисунок 414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66800" y="6305550"/>
          <a:ext cx="382292" cy="570641"/>
        </a:xfrm>
        <a:prstGeom prst="rect">
          <a:avLst/>
        </a:prstGeom>
      </xdr:spPr>
    </xdr:pic>
    <xdr:clientData/>
  </xdr:twoCellAnchor>
  <xdr:twoCellAnchor>
    <xdr:from>
      <xdr:col>48</xdr:col>
      <xdr:colOff>514350</xdr:colOff>
      <xdr:row>11</xdr:row>
      <xdr:rowOff>19050</xdr:rowOff>
    </xdr:from>
    <xdr:to>
      <xdr:col>49</xdr:col>
      <xdr:colOff>304800</xdr:colOff>
      <xdr:row>13</xdr:row>
      <xdr:rowOff>19050</xdr:rowOff>
    </xdr:to>
    <xdr:cxnSp macro="">
      <xdr:nvCxnSpPr>
        <xdr:cNvPr id="416" name="Прямая со стрелкой 415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V="1">
          <a:off x="77743050" y="4191000"/>
          <a:ext cx="742950" cy="2990850"/>
        </a:xfrm>
        <a:prstGeom prst="straightConnector1">
          <a:avLst/>
        </a:prstGeom>
        <a:ln>
          <a:solidFill>
            <a:srgbClr val="FFFF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48</xdr:col>
      <xdr:colOff>685800</xdr:colOff>
      <xdr:row>12</xdr:row>
      <xdr:rowOff>76200</xdr:rowOff>
    </xdr:from>
    <xdr:to>
      <xdr:col>49</xdr:col>
      <xdr:colOff>118994</xdr:colOff>
      <xdr:row>12</xdr:row>
      <xdr:rowOff>646841</xdr:rowOff>
    </xdr:to>
    <xdr:pic>
      <xdr:nvPicPr>
        <xdr:cNvPr id="417" name="Рисунок 416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00" y="5638800"/>
          <a:ext cx="382292" cy="570641"/>
        </a:xfrm>
        <a:prstGeom prst="rect">
          <a:avLst/>
        </a:prstGeom>
      </xdr:spPr>
    </xdr:pic>
    <xdr:clientData/>
  </xdr:twoCellAnchor>
  <xdr:twoCellAnchor>
    <xdr:from>
      <xdr:col>34</xdr:col>
      <xdr:colOff>838200</xdr:colOff>
      <xdr:row>10</xdr:row>
      <xdr:rowOff>57150</xdr:rowOff>
    </xdr:from>
    <xdr:to>
      <xdr:col>34</xdr:col>
      <xdr:colOff>885825</xdr:colOff>
      <xdr:row>21</xdr:row>
      <xdr:rowOff>31750</xdr:rowOff>
    </xdr:to>
    <xdr:cxnSp macro="">
      <xdr:nvCxnSpPr>
        <xdr:cNvPr id="362" name="Прямая со стрелкой 361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/>
      </xdr:nvCxnSpPr>
      <xdr:spPr>
        <a:xfrm flipH="1">
          <a:off x="36175950" y="2400300"/>
          <a:ext cx="47625" cy="18205450"/>
        </a:xfrm>
        <a:prstGeom prst="straightConnector1">
          <a:avLst/>
        </a:prstGeom>
        <a:ln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495300</xdr:colOff>
      <xdr:row>11</xdr:row>
      <xdr:rowOff>133350</xdr:rowOff>
    </xdr:from>
    <xdr:to>
      <xdr:col>37</xdr:col>
      <xdr:colOff>899816</xdr:colOff>
      <xdr:row>11</xdr:row>
      <xdr:rowOff>703991</xdr:rowOff>
    </xdr:to>
    <xdr:pic>
      <xdr:nvPicPr>
        <xdr:cNvPr id="398" name="Рисунок 397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0" y="4305300"/>
          <a:ext cx="404516" cy="570641"/>
        </a:xfrm>
        <a:prstGeom prst="rect">
          <a:avLst/>
        </a:prstGeom>
      </xdr:spPr>
    </xdr:pic>
    <xdr:clientData/>
  </xdr:twoCellAnchor>
  <xdr:twoCellAnchor>
    <xdr:from>
      <xdr:col>27</xdr:col>
      <xdr:colOff>444500</xdr:colOff>
      <xdr:row>10</xdr:row>
      <xdr:rowOff>1820334</xdr:rowOff>
    </xdr:from>
    <xdr:to>
      <xdr:col>27</xdr:col>
      <xdr:colOff>642937</xdr:colOff>
      <xdr:row>16</xdr:row>
      <xdr:rowOff>1416844</xdr:rowOff>
    </xdr:to>
    <xdr:cxnSp macro="">
      <xdr:nvCxnSpPr>
        <xdr:cNvPr id="399" name="Прямая со стрелкой 398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>
          <a:endCxn id="448" idx="1"/>
        </xdr:cNvCxnSpPr>
      </xdr:nvCxnSpPr>
      <xdr:spPr>
        <a:xfrm>
          <a:off x="30710188" y="3368147"/>
          <a:ext cx="198437" cy="9526322"/>
        </a:xfrm>
        <a:prstGeom prst="straightConnector1">
          <a:avLst/>
        </a:prstGeom>
        <a:ln>
          <a:solidFill>
            <a:srgbClr val="00B0F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258536</xdr:colOff>
      <xdr:row>10</xdr:row>
      <xdr:rowOff>1347107</xdr:rowOff>
    </xdr:from>
    <xdr:ext cx="814161" cy="429986"/>
    <xdr:sp macro="" textlink="">
      <xdr:nvSpPr>
        <xdr:cNvPr id="430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30561643" y="3673928"/>
          <a:ext cx="814161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10,11</a:t>
          </a:r>
        </a:p>
      </xdr:txBody>
    </xdr:sp>
    <xdr:clientData/>
  </xdr:oneCellAnchor>
  <xdr:oneCellAnchor>
    <xdr:from>
      <xdr:col>37</xdr:col>
      <xdr:colOff>108857</xdr:colOff>
      <xdr:row>10</xdr:row>
      <xdr:rowOff>1455965</xdr:rowOff>
    </xdr:from>
    <xdr:ext cx="814161" cy="429986"/>
    <xdr:sp macro="" textlink="">
      <xdr:nvSpPr>
        <xdr:cNvPr id="431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40971107" y="3782786"/>
          <a:ext cx="814161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10,11</a:t>
          </a:r>
        </a:p>
      </xdr:txBody>
    </xdr:sp>
    <xdr:clientData/>
  </xdr:oneCellAnchor>
  <xdr:oneCellAnchor>
    <xdr:from>
      <xdr:col>39</xdr:col>
      <xdr:colOff>190500</xdr:colOff>
      <xdr:row>10</xdr:row>
      <xdr:rowOff>1415142</xdr:rowOff>
    </xdr:from>
    <xdr:ext cx="814161" cy="429986"/>
    <xdr:sp macro="" textlink="">
      <xdr:nvSpPr>
        <xdr:cNvPr id="433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43175464" y="3741963"/>
          <a:ext cx="814161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10,11</a:t>
          </a:r>
        </a:p>
      </xdr:txBody>
    </xdr:sp>
    <xdr:clientData/>
  </xdr:oneCellAnchor>
  <xdr:oneCellAnchor>
    <xdr:from>
      <xdr:col>26</xdr:col>
      <xdr:colOff>881061</xdr:colOff>
      <xdr:row>17</xdr:row>
      <xdr:rowOff>1381125</xdr:rowOff>
    </xdr:from>
    <xdr:ext cx="538843" cy="429986"/>
    <xdr:sp macro="" textlink="">
      <xdr:nvSpPr>
        <xdr:cNvPr id="434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29884686" y="15406688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28</xdr:col>
      <xdr:colOff>833437</xdr:colOff>
      <xdr:row>17</xdr:row>
      <xdr:rowOff>1428749</xdr:rowOff>
    </xdr:from>
    <xdr:ext cx="538843" cy="429986"/>
    <xdr:sp macro="" textlink="">
      <xdr:nvSpPr>
        <xdr:cNvPr id="435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32218312" y="15454312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27</xdr:col>
      <xdr:colOff>1023937</xdr:colOff>
      <xdr:row>15</xdr:row>
      <xdr:rowOff>1333500</xdr:rowOff>
    </xdr:from>
    <xdr:ext cx="538843" cy="429986"/>
    <xdr:sp macro="" textlink="">
      <xdr:nvSpPr>
        <xdr:cNvPr id="436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31218187" y="12287250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26</xdr:col>
      <xdr:colOff>985837</xdr:colOff>
      <xdr:row>15</xdr:row>
      <xdr:rowOff>1295400</xdr:rowOff>
    </xdr:from>
    <xdr:ext cx="538843" cy="429986"/>
    <xdr:sp macro="" textlink="">
      <xdr:nvSpPr>
        <xdr:cNvPr id="437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29989462" y="12249150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28</xdr:col>
      <xdr:colOff>857250</xdr:colOff>
      <xdr:row>19</xdr:row>
      <xdr:rowOff>1309687</xdr:rowOff>
    </xdr:from>
    <xdr:ext cx="538843" cy="429986"/>
    <xdr:sp macro="" textlink="">
      <xdr:nvSpPr>
        <xdr:cNvPr id="438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32242125" y="18478500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26</xdr:col>
      <xdr:colOff>914400</xdr:colOff>
      <xdr:row>19</xdr:row>
      <xdr:rowOff>1295399</xdr:rowOff>
    </xdr:from>
    <xdr:ext cx="538843" cy="429986"/>
    <xdr:sp macro="" textlink="">
      <xdr:nvSpPr>
        <xdr:cNvPr id="439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29918025" y="18464212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40</xdr:col>
      <xdr:colOff>881063</xdr:colOff>
      <xdr:row>19</xdr:row>
      <xdr:rowOff>1285874</xdr:rowOff>
    </xdr:from>
    <xdr:ext cx="538843" cy="429986"/>
    <xdr:sp macro="" textlink="">
      <xdr:nvSpPr>
        <xdr:cNvPr id="440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44815126" y="18454687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38</xdr:col>
      <xdr:colOff>938213</xdr:colOff>
      <xdr:row>19</xdr:row>
      <xdr:rowOff>1295399</xdr:rowOff>
    </xdr:from>
    <xdr:ext cx="538843" cy="429986"/>
    <xdr:sp macro="" textlink="">
      <xdr:nvSpPr>
        <xdr:cNvPr id="441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42657713" y="18464212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38</xdr:col>
      <xdr:colOff>900113</xdr:colOff>
      <xdr:row>17</xdr:row>
      <xdr:rowOff>1447800</xdr:rowOff>
    </xdr:from>
    <xdr:ext cx="538843" cy="429986"/>
    <xdr:sp macro="" textlink="">
      <xdr:nvSpPr>
        <xdr:cNvPr id="443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42619613" y="15473363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40</xdr:col>
      <xdr:colOff>909637</xdr:colOff>
      <xdr:row>17</xdr:row>
      <xdr:rowOff>1385887</xdr:rowOff>
    </xdr:from>
    <xdr:ext cx="538843" cy="429986"/>
    <xdr:sp macro="" textlink="">
      <xdr:nvSpPr>
        <xdr:cNvPr id="444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44843700" y="15411450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40</xdr:col>
      <xdr:colOff>871538</xdr:colOff>
      <xdr:row>15</xdr:row>
      <xdr:rowOff>1252537</xdr:rowOff>
    </xdr:from>
    <xdr:ext cx="538843" cy="429986"/>
    <xdr:sp macro="" textlink="">
      <xdr:nvSpPr>
        <xdr:cNvPr id="445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44805601" y="12206287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38</xdr:col>
      <xdr:colOff>952500</xdr:colOff>
      <xdr:row>15</xdr:row>
      <xdr:rowOff>1309688</xdr:rowOff>
    </xdr:from>
    <xdr:ext cx="538843" cy="429986"/>
    <xdr:sp macro="" textlink="">
      <xdr:nvSpPr>
        <xdr:cNvPr id="446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42672000" y="12263438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11</a:t>
          </a:r>
        </a:p>
      </xdr:txBody>
    </xdr:sp>
    <xdr:clientData/>
  </xdr:oneCellAnchor>
  <xdr:oneCellAnchor>
    <xdr:from>
      <xdr:col>22</xdr:col>
      <xdr:colOff>571500</xdr:colOff>
      <xdr:row>17</xdr:row>
      <xdr:rowOff>1190625</xdr:rowOff>
    </xdr:from>
    <xdr:ext cx="538843" cy="429986"/>
    <xdr:sp macro="" textlink="">
      <xdr:nvSpPr>
        <xdr:cNvPr id="447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25193625" y="15216188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12</a:t>
          </a:r>
        </a:p>
      </xdr:txBody>
    </xdr:sp>
    <xdr:clientData/>
  </xdr:oneCellAnchor>
  <xdr:oneCellAnchor>
    <xdr:from>
      <xdr:col>50</xdr:col>
      <xdr:colOff>396875</xdr:colOff>
      <xdr:row>19</xdr:row>
      <xdr:rowOff>1374775</xdr:rowOff>
    </xdr:from>
    <xdr:ext cx="866775" cy="476250"/>
    <xdr:sp macro="" textlink="">
      <xdr:nvSpPr>
        <xdr:cNvPr id="449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77581125" y="18345150"/>
          <a:ext cx="866775" cy="476250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11, 15</a:t>
          </a:r>
        </a:p>
      </xdr:txBody>
    </xdr:sp>
    <xdr:clientData/>
  </xdr:oneCellAnchor>
  <xdr:oneCellAnchor>
    <xdr:from>
      <xdr:col>50</xdr:col>
      <xdr:colOff>857251</xdr:colOff>
      <xdr:row>17</xdr:row>
      <xdr:rowOff>1328738</xdr:rowOff>
    </xdr:from>
    <xdr:ext cx="812800" cy="476250"/>
    <xdr:sp macro="" textlink="">
      <xdr:nvSpPr>
        <xdr:cNvPr id="450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78041501" y="15139988"/>
          <a:ext cx="812800" cy="476250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11, 15</a:t>
          </a:r>
        </a:p>
      </xdr:txBody>
    </xdr:sp>
    <xdr:clientData/>
  </xdr:oneCellAnchor>
  <xdr:oneCellAnchor>
    <xdr:from>
      <xdr:col>50</xdr:col>
      <xdr:colOff>222249</xdr:colOff>
      <xdr:row>13</xdr:row>
      <xdr:rowOff>1651000</xdr:rowOff>
    </xdr:from>
    <xdr:ext cx="1000125" cy="429986"/>
    <xdr:sp macro="" textlink="">
      <xdr:nvSpPr>
        <xdr:cNvPr id="442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77406499" y="8794750"/>
          <a:ext cx="1000125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11, 15</a:t>
          </a:r>
        </a:p>
      </xdr:txBody>
    </xdr:sp>
    <xdr:clientData/>
  </xdr:oneCellAnchor>
  <xdr:twoCellAnchor>
    <xdr:from>
      <xdr:col>11</xdr:col>
      <xdr:colOff>650873</xdr:colOff>
      <xdr:row>11</xdr:row>
      <xdr:rowOff>571500</xdr:rowOff>
    </xdr:from>
    <xdr:to>
      <xdr:col>12</xdr:col>
      <xdr:colOff>15874</xdr:colOff>
      <xdr:row>20</xdr:row>
      <xdr:rowOff>857250</xdr:rowOff>
    </xdr:to>
    <xdr:sp macro="" textlink="">
      <xdr:nvSpPr>
        <xdr:cNvPr id="2" name="Левая фигурная скобка 1"/>
        <xdr:cNvSpPr/>
      </xdr:nvSpPr>
      <xdr:spPr>
        <a:xfrm>
          <a:off x="12874623" y="4730750"/>
          <a:ext cx="539751" cy="14684375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603250</xdr:colOff>
      <xdr:row>11</xdr:row>
      <xdr:rowOff>15875</xdr:rowOff>
    </xdr:from>
    <xdr:to>
      <xdr:col>11</xdr:col>
      <xdr:colOff>650873</xdr:colOff>
      <xdr:row>15</xdr:row>
      <xdr:rowOff>1325563</xdr:rowOff>
    </xdr:to>
    <xdr:cxnSp macro="">
      <xdr:nvCxnSpPr>
        <xdr:cNvPr id="396" name="Прямая со стрелкой 395">
          <a:extLst>
            <a:ext uri="{FF2B5EF4-FFF2-40B4-BE49-F238E27FC236}">
              <a16:creationId xmlns:a16="http://schemas.microsoft.com/office/drawing/2014/main" id="{D70F0B3B-C400-421F-9904-68D44602C91E}"/>
            </a:ext>
          </a:extLst>
        </xdr:cNvPr>
        <xdr:cNvCxnSpPr>
          <a:endCxn id="2" idx="1"/>
        </xdr:cNvCxnSpPr>
      </xdr:nvCxnSpPr>
      <xdr:spPr>
        <a:xfrm>
          <a:off x="11922125" y="3397250"/>
          <a:ext cx="1254123" cy="789781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642937</xdr:colOff>
      <xdr:row>13</xdr:row>
      <xdr:rowOff>857250</xdr:rowOff>
    </xdr:from>
    <xdr:to>
      <xdr:col>26</xdr:col>
      <xdr:colOff>-1</xdr:colOff>
      <xdr:row>20</xdr:row>
      <xdr:rowOff>785812</xdr:rowOff>
    </xdr:to>
    <xdr:sp macro="" textlink="">
      <xdr:nvSpPr>
        <xdr:cNvPr id="403" name="Левая фигурная скобка 402"/>
        <xdr:cNvSpPr/>
      </xdr:nvSpPr>
      <xdr:spPr>
        <a:xfrm>
          <a:off x="28527375" y="7215188"/>
          <a:ext cx="547687" cy="11310937"/>
        </a:xfrm>
        <a:prstGeom prst="leftBrace">
          <a:avLst/>
        </a:prstGeom>
        <a:ln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642937</xdr:colOff>
      <xdr:row>13</xdr:row>
      <xdr:rowOff>904875</xdr:rowOff>
    </xdr:from>
    <xdr:to>
      <xdr:col>28</xdr:col>
      <xdr:colOff>23812</xdr:colOff>
      <xdr:row>20</xdr:row>
      <xdr:rowOff>785812</xdr:rowOff>
    </xdr:to>
    <xdr:sp macro="" textlink="">
      <xdr:nvSpPr>
        <xdr:cNvPr id="448" name="Левая фигурная скобка 447"/>
        <xdr:cNvSpPr/>
      </xdr:nvSpPr>
      <xdr:spPr>
        <a:xfrm>
          <a:off x="30908625" y="7262813"/>
          <a:ext cx="571500" cy="11263312"/>
        </a:xfrm>
        <a:prstGeom prst="leftBrace">
          <a:avLst/>
        </a:prstGeom>
        <a:ln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37</xdr:col>
      <xdr:colOff>523875</xdr:colOff>
      <xdr:row>13</xdr:row>
      <xdr:rowOff>928688</xdr:rowOff>
    </xdr:from>
    <xdr:to>
      <xdr:col>38</xdr:col>
      <xdr:colOff>95249</xdr:colOff>
      <xdr:row>20</xdr:row>
      <xdr:rowOff>857250</xdr:rowOff>
    </xdr:to>
    <xdr:sp macro="" textlink="">
      <xdr:nvSpPr>
        <xdr:cNvPr id="451" name="Левая фигурная скобка 450"/>
        <xdr:cNvSpPr/>
      </xdr:nvSpPr>
      <xdr:spPr>
        <a:xfrm>
          <a:off x="41338500" y="7286626"/>
          <a:ext cx="547687" cy="11310937"/>
        </a:xfrm>
        <a:prstGeom prst="leftBrace">
          <a:avLst/>
        </a:prstGeom>
        <a:ln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39</xdr:col>
      <xdr:colOff>500062</xdr:colOff>
      <xdr:row>13</xdr:row>
      <xdr:rowOff>1238250</xdr:rowOff>
    </xdr:from>
    <xdr:to>
      <xdr:col>40</xdr:col>
      <xdr:colOff>23812</xdr:colOff>
      <xdr:row>20</xdr:row>
      <xdr:rowOff>1119187</xdr:rowOff>
    </xdr:to>
    <xdr:sp macro="" textlink="">
      <xdr:nvSpPr>
        <xdr:cNvPr id="452" name="Левая фигурная скобка 451"/>
        <xdr:cNvSpPr/>
      </xdr:nvSpPr>
      <xdr:spPr>
        <a:xfrm>
          <a:off x="43457812" y="7596188"/>
          <a:ext cx="571500" cy="11263312"/>
        </a:xfrm>
        <a:prstGeom prst="leftBrace">
          <a:avLst/>
        </a:prstGeom>
        <a:ln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49</xdr:col>
      <xdr:colOff>357187</xdr:colOff>
      <xdr:row>13</xdr:row>
      <xdr:rowOff>976312</xdr:rowOff>
    </xdr:from>
    <xdr:to>
      <xdr:col>49</xdr:col>
      <xdr:colOff>904874</xdr:colOff>
      <xdr:row>20</xdr:row>
      <xdr:rowOff>904874</xdr:rowOff>
    </xdr:to>
    <xdr:sp macro="" textlink="">
      <xdr:nvSpPr>
        <xdr:cNvPr id="453" name="Левая фигурная скобка 452"/>
        <xdr:cNvSpPr/>
      </xdr:nvSpPr>
      <xdr:spPr>
        <a:xfrm>
          <a:off x="76652437" y="7334250"/>
          <a:ext cx="547687" cy="11310937"/>
        </a:xfrm>
        <a:prstGeom prst="leftBrace">
          <a:avLst/>
        </a:prstGeom>
        <a:ln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44</xdr:col>
      <xdr:colOff>928687</xdr:colOff>
      <xdr:row>10</xdr:row>
      <xdr:rowOff>928687</xdr:rowOff>
    </xdr:from>
    <xdr:ext cx="184731" cy="264560"/>
    <xdr:sp macro="" textlink="">
      <xdr:nvSpPr>
        <xdr:cNvPr id="8" name="TextBox 7"/>
        <xdr:cNvSpPr txBox="1"/>
      </xdr:nvSpPr>
      <xdr:spPr>
        <a:xfrm>
          <a:off x="49410937" y="25955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40</xdr:col>
      <xdr:colOff>1142998</xdr:colOff>
      <xdr:row>0</xdr:row>
      <xdr:rowOff>0</xdr:rowOff>
    </xdr:from>
    <xdr:to>
      <xdr:col>47</xdr:col>
      <xdr:colOff>23812</xdr:colOff>
      <xdr:row>2</xdr:row>
      <xdr:rowOff>809625</xdr:rowOff>
    </xdr:to>
    <xdr:sp macro="" textlink="">
      <xdr:nvSpPr>
        <xdr:cNvPr id="3" name="Левая фигурная скобка 2"/>
        <xdr:cNvSpPr/>
      </xdr:nvSpPr>
      <xdr:spPr>
        <a:xfrm rot="5400000" flipV="1">
          <a:off x="47744061" y="-2262188"/>
          <a:ext cx="1500188" cy="6024564"/>
        </a:xfrm>
        <a:prstGeom prst="lef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21</xdr:col>
      <xdr:colOff>1016000</xdr:colOff>
      <xdr:row>11</xdr:row>
      <xdr:rowOff>1174750</xdr:rowOff>
    </xdr:from>
    <xdr:ext cx="538843" cy="429986"/>
    <xdr:sp macro="" textlink="">
      <xdr:nvSpPr>
        <xdr:cNvPr id="229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25066625" y="4556125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6</a:t>
          </a:r>
        </a:p>
      </xdr:txBody>
    </xdr:sp>
    <xdr:clientData/>
  </xdr:oneCellAnchor>
  <xdr:oneCellAnchor>
    <xdr:from>
      <xdr:col>23</xdr:col>
      <xdr:colOff>571500</xdr:colOff>
      <xdr:row>11</xdr:row>
      <xdr:rowOff>698500</xdr:rowOff>
    </xdr:from>
    <xdr:ext cx="538843" cy="429986"/>
    <xdr:sp macro="" textlink="">
      <xdr:nvSpPr>
        <xdr:cNvPr id="230" name="16-конечная звезда 34">
          <a:extLst>
            <a:ext uri="{FF2B5EF4-FFF2-40B4-BE49-F238E27FC236}">
              <a16:creationId xmlns:a16="http://schemas.microsoft.com/office/drawing/2014/main" id="{B0F32F27-2DE6-48ED-950B-56D4A00C3B0F}"/>
            </a:ext>
          </a:extLst>
        </xdr:cNvPr>
        <xdr:cNvSpPr/>
      </xdr:nvSpPr>
      <xdr:spPr>
        <a:xfrm>
          <a:off x="26670000" y="4079875"/>
          <a:ext cx="538843" cy="429986"/>
        </a:xfrm>
        <a:custGeom>
          <a:avLst/>
          <a:gdLst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143139 w 965335"/>
            <a:gd name="connsiteY31" fmla="*/ 392564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431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94830 w 965335"/>
            <a:gd name="connsiteY3" fmla="*/ 207155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90341 w 965335"/>
            <a:gd name="connsiteY5" fmla="*/ 139009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415131 w 965335"/>
            <a:gd name="connsiteY7" fmla="*/ 102128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50204 w 965335"/>
            <a:gd name="connsiteY9" fmla="*/ 102128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74994 w 965335"/>
            <a:gd name="connsiteY11" fmla="*/ 139009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770505 w 965335"/>
            <a:gd name="connsiteY13" fmla="*/ 207155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22196 w 965335"/>
            <a:gd name="connsiteY15" fmla="*/ 296191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22196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770505 w 965335"/>
            <a:gd name="connsiteY19" fmla="*/ 481600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674994 w 965335"/>
            <a:gd name="connsiteY21" fmla="*/ 549746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586627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586627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90341 w 965335"/>
            <a:gd name="connsiteY27" fmla="*/ 549746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94830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40401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60909 w 965335"/>
            <a:gd name="connsiteY29" fmla="*/ 481600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  <a:gd name="connsiteX0" fmla="*/ 0 w 965335"/>
            <a:gd name="connsiteY0" fmla="*/ 344378 h 688755"/>
            <a:gd name="connsiteX1" fmla="*/ 105039 w 965335"/>
            <a:gd name="connsiteY1" fmla="*/ 296191 h 688755"/>
            <a:gd name="connsiteX2" fmla="*/ 36741 w 965335"/>
            <a:gd name="connsiteY2" fmla="*/ 212591 h 688755"/>
            <a:gd name="connsiteX3" fmla="*/ 151287 w 965335"/>
            <a:gd name="connsiteY3" fmla="*/ 196270 h 688755"/>
            <a:gd name="connsiteX4" fmla="*/ 141368 w 965335"/>
            <a:gd name="connsiteY4" fmla="*/ 100865 h 688755"/>
            <a:gd name="connsiteX5" fmla="*/ 252241 w 965335"/>
            <a:gd name="connsiteY5" fmla="*/ 117238 h 688755"/>
            <a:gd name="connsiteX6" fmla="*/ 297960 w 965335"/>
            <a:gd name="connsiteY6" fmla="*/ 26214 h 688755"/>
            <a:gd name="connsiteX7" fmla="*/ 398802 w 965335"/>
            <a:gd name="connsiteY7" fmla="*/ 74914 h 688755"/>
            <a:gd name="connsiteX8" fmla="*/ 482668 w 965335"/>
            <a:gd name="connsiteY8" fmla="*/ 0 h 688755"/>
            <a:gd name="connsiteX9" fmla="*/ 561090 w 965335"/>
            <a:gd name="connsiteY9" fmla="*/ 69471 h 688755"/>
            <a:gd name="connsiteX10" fmla="*/ 667375 w 965335"/>
            <a:gd name="connsiteY10" fmla="*/ 26214 h 688755"/>
            <a:gd name="connsiteX11" fmla="*/ 691323 w 965335"/>
            <a:gd name="connsiteY11" fmla="*/ 111794 h 688755"/>
            <a:gd name="connsiteX12" fmla="*/ 823967 w 965335"/>
            <a:gd name="connsiteY12" fmla="*/ 100865 h 688755"/>
            <a:gd name="connsiteX13" fmla="*/ 803162 w 965335"/>
            <a:gd name="connsiteY13" fmla="*/ 196269 h 688755"/>
            <a:gd name="connsiteX14" fmla="*/ 928594 w 965335"/>
            <a:gd name="connsiteY14" fmla="*/ 212591 h 688755"/>
            <a:gd name="connsiteX15" fmla="*/ 882067 w 965335"/>
            <a:gd name="connsiteY15" fmla="*/ 285305 h 688755"/>
            <a:gd name="connsiteX16" fmla="*/ 965335 w 965335"/>
            <a:gd name="connsiteY16" fmla="*/ 344378 h 688755"/>
            <a:gd name="connsiteX17" fmla="*/ 887510 w 965335"/>
            <a:gd name="connsiteY17" fmla="*/ 392564 h 688755"/>
            <a:gd name="connsiteX18" fmla="*/ 928594 w 965335"/>
            <a:gd name="connsiteY18" fmla="*/ 476164 h 688755"/>
            <a:gd name="connsiteX19" fmla="*/ 814047 w 965335"/>
            <a:gd name="connsiteY19" fmla="*/ 487043 h 688755"/>
            <a:gd name="connsiteX20" fmla="*/ 823967 w 965335"/>
            <a:gd name="connsiteY20" fmla="*/ 587890 h 688755"/>
            <a:gd name="connsiteX21" fmla="*/ 702208 w 965335"/>
            <a:gd name="connsiteY21" fmla="*/ 576961 h 688755"/>
            <a:gd name="connsiteX22" fmla="*/ 667375 w 965335"/>
            <a:gd name="connsiteY22" fmla="*/ 662541 h 688755"/>
            <a:gd name="connsiteX23" fmla="*/ 550204 w 965335"/>
            <a:gd name="connsiteY23" fmla="*/ 619285 h 688755"/>
            <a:gd name="connsiteX24" fmla="*/ 482668 w 965335"/>
            <a:gd name="connsiteY24" fmla="*/ 688755 h 688755"/>
            <a:gd name="connsiteX25" fmla="*/ 415131 w 965335"/>
            <a:gd name="connsiteY25" fmla="*/ 641056 h 688755"/>
            <a:gd name="connsiteX26" fmla="*/ 297960 w 965335"/>
            <a:gd name="connsiteY26" fmla="*/ 662541 h 688755"/>
            <a:gd name="connsiteX27" fmla="*/ 268569 w 965335"/>
            <a:gd name="connsiteY27" fmla="*/ 576960 h 688755"/>
            <a:gd name="connsiteX28" fmla="*/ 141368 w 965335"/>
            <a:gd name="connsiteY28" fmla="*/ 587890 h 688755"/>
            <a:gd name="connsiteX29" fmla="*/ 136300 w 965335"/>
            <a:gd name="connsiteY29" fmla="*/ 485283 h 688755"/>
            <a:gd name="connsiteX30" fmla="*/ 36741 w 965335"/>
            <a:gd name="connsiteY30" fmla="*/ 476164 h 688755"/>
            <a:gd name="connsiteX31" fmla="*/ 88711 w 965335"/>
            <a:gd name="connsiteY31" fmla="*/ 398006 h 688755"/>
            <a:gd name="connsiteX32" fmla="*/ 0 w 965335"/>
            <a:gd name="connsiteY32" fmla="*/ 344378 h 68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965335" h="688755">
              <a:moveTo>
                <a:pt x="0" y="344378"/>
              </a:moveTo>
              <a:lnTo>
                <a:pt x="105039" y="296191"/>
              </a:lnTo>
              <a:lnTo>
                <a:pt x="36741" y="212591"/>
              </a:lnTo>
              <a:lnTo>
                <a:pt x="151287" y="196270"/>
              </a:lnTo>
              <a:lnTo>
                <a:pt x="141368" y="100865"/>
              </a:lnTo>
              <a:lnTo>
                <a:pt x="252241" y="117238"/>
              </a:lnTo>
              <a:lnTo>
                <a:pt x="297960" y="26214"/>
              </a:lnTo>
              <a:lnTo>
                <a:pt x="398802" y="74914"/>
              </a:lnTo>
              <a:lnTo>
                <a:pt x="482668" y="0"/>
              </a:lnTo>
              <a:lnTo>
                <a:pt x="561090" y="69471"/>
              </a:lnTo>
              <a:lnTo>
                <a:pt x="667375" y="26214"/>
              </a:lnTo>
              <a:lnTo>
                <a:pt x="691323" y="111794"/>
              </a:lnTo>
              <a:lnTo>
                <a:pt x="823967" y="100865"/>
              </a:lnTo>
              <a:lnTo>
                <a:pt x="803162" y="196269"/>
              </a:lnTo>
              <a:lnTo>
                <a:pt x="928594" y="212591"/>
              </a:lnTo>
              <a:lnTo>
                <a:pt x="882067" y="285305"/>
              </a:lnTo>
              <a:lnTo>
                <a:pt x="965335" y="344378"/>
              </a:lnTo>
              <a:lnTo>
                <a:pt x="887510" y="392564"/>
              </a:lnTo>
              <a:lnTo>
                <a:pt x="928594" y="476164"/>
              </a:lnTo>
              <a:lnTo>
                <a:pt x="814047" y="487043"/>
              </a:lnTo>
              <a:lnTo>
                <a:pt x="823967" y="587890"/>
              </a:lnTo>
              <a:lnTo>
                <a:pt x="702208" y="576961"/>
              </a:lnTo>
              <a:lnTo>
                <a:pt x="667375" y="662541"/>
              </a:lnTo>
              <a:lnTo>
                <a:pt x="550204" y="619285"/>
              </a:lnTo>
              <a:lnTo>
                <a:pt x="482668" y="688755"/>
              </a:lnTo>
              <a:lnTo>
                <a:pt x="415131" y="641056"/>
              </a:lnTo>
              <a:lnTo>
                <a:pt x="297960" y="662541"/>
              </a:lnTo>
              <a:lnTo>
                <a:pt x="268569" y="576960"/>
              </a:lnTo>
              <a:lnTo>
                <a:pt x="141368" y="587890"/>
              </a:lnTo>
              <a:cubicBezTo>
                <a:pt x="141046" y="552460"/>
                <a:pt x="136622" y="520713"/>
                <a:pt x="136300" y="485283"/>
              </a:cubicBezTo>
              <a:lnTo>
                <a:pt x="36741" y="476164"/>
              </a:lnTo>
              <a:lnTo>
                <a:pt x="88711" y="398006"/>
              </a:lnTo>
              <a:lnTo>
                <a:pt x="0" y="344378"/>
              </a:lnTo>
              <a:close/>
            </a:path>
          </a:pathLst>
        </a:cu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0" rIns="36000" bIns="0" rtlCol="0" anchor="ctr" anchorCtr="1">
          <a:noAutofit/>
        </a:bodyPr>
        <a:lstStyle/>
        <a:p>
          <a:pPr algn="l"/>
          <a:r>
            <a:rPr lang="ru-RU" sz="2000">
              <a:solidFill>
                <a:schemeClr val="bg1"/>
              </a:solidFill>
            </a:rPr>
            <a:t>6</a:t>
          </a:r>
        </a:p>
      </xdr:txBody>
    </xdr:sp>
    <xdr:clientData/>
  </xdr:oneCellAnchor>
  <xdr:oneCellAnchor>
    <xdr:from>
      <xdr:col>11</xdr:col>
      <xdr:colOff>317500</xdr:colOff>
      <xdr:row>13</xdr:row>
      <xdr:rowOff>190500</xdr:rowOff>
    </xdr:from>
    <xdr:ext cx="382292" cy="561116"/>
    <xdr:pic>
      <xdr:nvPicPr>
        <xdr:cNvPr id="231" name="Рисунок 230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42875" y="6556375"/>
          <a:ext cx="382292" cy="561116"/>
        </a:xfrm>
        <a:prstGeom prst="rect">
          <a:avLst/>
        </a:prstGeom>
      </xdr:spPr>
    </xdr:pic>
    <xdr:clientData/>
  </xdr:oneCellAnchor>
  <xdr:twoCellAnchor editAs="oneCell">
    <xdr:from>
      <xdr:col>27</xdr:col>
      <xdr:colOff>238125</xdr:colOff>
      <xdr:row>11</xdr:row>
      <xdr:rowOff>476250</xdr:rowOff>
    </xdr:from>
    <xdr:to>
      <xdr:col>27</xdr:col>
      <xdr:colOff>636292</xdr:colOff>
      <xdr:row>11</xdr:row>
      <xdr:rowOff>1051427</xdr:rowOff>
    </xdr:to>
    <xdr:pic>
      <xdr:nvPicPr>
        <xdr:cNvPr id="233" name="Рисунок 232">
          <a:extLst>
            <a:ext uri="{FF2B5EF4-FFF2-40B4-BE49-F238E27FC236}">
              <a16:creationId xmlns:a16="http://schemas.microsoft.com/office/drawing/2014/main" id="{4BCB8E43-23B5-476B-9E33-CEE1F47F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92750" y="3857625"/>
          <a:ext cx="398167" cy="575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U41"/>
  <sheetViews>
    <sheetView tabSelected="1" view="pageBreakPreview" zoomScale="40" zoomScaleNormal="60" zoomScaleSheetLayoutView="40" workbookViewId="0">
      <pane xSplit="4" ySplit="11" topLeftCell="Y12" activePane="bottomRight" state="frozen"/>
      <selection pane="topRight" activeCell="E1" sqref="E1"/>
      <selection pane="bottomLeft" activeCell="A12" sqref="A12"/>
      <selection pane="bottomRight" activeCell="C3" sqref="A3:D13"/>
    </sheetView>
  </sheetViews>
  <sheetFormatPr defaultRowHeight="15" x14ac:dyDescent="0.25"/>
  <cols>
    <col min="1" max="1" width="8.42578125" style="6" customWidth="1"/>
    <col min="2" max="2" width="4.42578125" style="6" customWidth="1"/>
    <col min="3" max="3" width="30.140625" style="6" customWidth="1"/>
    <col min="4" max="4" width="4.85546875" style="6" bestFit="1" customWidth="1"/>
    <col min="5" max="5" width="14.5703125" style="6" customWidth="1"/>
    <col min="6" max="6" width="21.42578125" style="6" customWidth="1"/>
    <col min="7" max="7" width="22.5703125" style="6" customWidth="1"/>
    <col min="8" max="9" width="19.7109375" style="6" customWidth="1"/>
    <col min="10" max="10" width="23.85546875" style="6" customWidth="1"/>
    <col min="11" max="11" width="18" style="6" customWidth="1"/>
    <col min="12" max="12" width="17.7109375" style="6" customWidth="1"/>
    <col min="13" max="13" width="14" style="6" customWidth="1"/>
    <col min="14" max="14" width="20.7109375" style="6" customWidth="1"/>
    <col min="15" max="15" width="13.85546875" style="6" customWidth="1"/>
    <col min="16" max="16" width="20.140625" style="6" customWidth="1"/>
    <col min="17" max="17" width="19.7109375" style="6" customWidth="1"/>
    <col min="18" max="18" width="15.85546875" style="6" customWidth="1"/>
    <col min="19" max="19" width="17.85546875" style="6" customWidth="1"/>
    <col min="20" max="20" width="16.7109375" style="6" customWidth="1"/>
    <col min="21" max="21" width="16.140625" style="6" customWidth="1"/>
    <col min="22" max="22" width="15.42578125" style="6" customWidth="1"/>
    <col min="23" max="23" width="15.28515625" style="6" customWidth="1"/>
    <col min="24" max="24" width="12.42578125" style="6" customWidth="1"/>
    <col min="25" max="25" width="20" style="6" customWidth="1"/>
    <col min="26" max="26" width="17.85546875" style="6" customWidth="1"/>
    <col min="27" max="28" width="18" style="6" customWidth="1"/>
    <col min="29" max="29" width="18.42578125" style="6" customWidth="1"/>
    <col min="30" max="30" width="13.5703125" style="6" customWidth="1"/>
    <col min="31" max="31" width="16.140625" style="6" customWidth="1"/>
    <col min="32" max="32" width="13" style="6" customWidth="1"/>
    <col min="33" max="33" width="13.42578125" style="6" customWidth="1"/>
    <col min="34" max="34" width="16.42578125" style="6" customWidth="1"/>
    <col min="35" max="35" width="13.42578125" style="6" customWidth="1"/>
    <col min="36" max="36" width="16.7109375" style="6" customWidth="1"/>
    <col min="37" max="37" width="19" style="6" customWidth="1"/>
    <col min="38" max="38" width="14.5703125" style="6" customWidth="1"/>
    <col min="39" max="39" width="17.42578125" style="6" customWidth="1"/>
    <col min="40" max="40" width="15.85546875" style="6" customWidth="1"/>
    <col min="41" max="41" width="17.140625" style="6" customWidth="1"/>
    <col min="42" max="47" width="15" style="6" customWidth="1"/>
    <col min="48" max="48" width="16.140625" style="6" customWidth="1"/>
    <col min="49" max="49" width="14.140625" style="6" customWidth="1"/>
    <col min="50" max="50" width="14" style="6" customWidth="1"/>
    <col min="51" max="51" width="19.140625" style="6" customWidth="1"/>
    <col min="52" max="52" width="14" style="6" customWidth="1"/>
    <col min="53" max="53" width="16.7109375" style="6" customWidth="1"/>
    <col min="54" max="54" width="14.85546875" style="6" customWidth="1"/>
    <col min="55" max="55" width="15.140625" style="6" customWidth="1"/>
    <col min="56" max="56" width="16.42578125" style="6" customWidth="1"/>
    <col min="57" max="57" width="15.28515625" style="6" customWidth="1"/>
    <col min="58" max="58" width="14.85546875" style="6" customWidth="1"/>
    <col min="59" max="59" width="16.7109375" style="6" customWidth="1"/>
    <col min="60" max="60" width="14.85546875" style="6" customWidth="1"/>
    <col min="61" max="61" width="17.42578125" style="6" customWidth="1"/>
    <col min="62" max="62" width="14.85546875" style="6" customWidth="1"/>
    <col min="63" max="63" width="7.7109375" style="6" customWidth="1"/>
    <col min="64" max="66" width="14.85546875" style="6" customWidth="1"/>
    <col min="67" max="67" width="15.85546875" style="6" customWidth="1"/>
    <col min="68" max="68" width="14" style="6" customWidth="1"/>
    <col min="69" max="69" width="16.28515625" style="6" customWidth="1"/>
    <col min="70" max="70" width="15.28515625" style="6" hidden="1" customWidth="1"/>
    <col min="71" max="71" width="16.85546875" style="6" hidden="1" customWidth="1"/>
    <col min="72" max="72" width="16.5703125" style="6" hidden="1" customWidth="1"/>
    <col min="73" max="16384" width="9.140625" style="6"/>
  </cols>
  <sheetData>
    <row r="1" spans="1:73" ht="31.5" hidden="1" x14ac:dyDescent="0.25">
      <c r="B1" s="68" t="s">
        <v>51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7"/>
    </row>
    <row r="2" spans="1:73" ht="23.25" hidden="1" customHeight="1" x14ac:dyDescent="0.25">
      <c r="B2" s="8"/>
      <c r="C2" s="69" t="s">
        <v>0</v>
      </c>
      <c r="D2" s="69"/>
      <c r="E2" s="69"/>
      <c r="F2" s="9" t="s">
        <v>122</v>
      </c>
      <c r="G2" s="9"/>
      <c r="H2" s="9"/>
      <c r="I2" s="9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</row>
    <row r="3" spans="1:73" ht="76.5" customHeight="1" x14ac:dyDescent="0.25">
      <c r="A3" s="36"/>
      <c r="B3" s="38"/>
      <c r="C3" s="39"/>
      <c r="D3" s="39"/>
      <c r="E3" s="81" t="s">
        <v>27</v>
      </c>
      <c r="F3" s="67"/>
      <c r="G3" s="67"/>
      <c r="H3" s="67"/>
      <c r="I3" s="67"/>
      <c r="J3" s="67"/>
      <c r="K3" s="67"/>
      <c r="L3" s="67"/>
      <c r="M3" s="82"/>
      <c r="N3" s="81" t="s">
        <v>68</v>
      </c>
      <c r="O3" s="82"/>
      <c r="P3" s="81" t="s">
        <v>69</v>
      </c>
      <c r="Q3" s="67"/>
      <c r="R3" s="82"/>
      <c r="S3" s="81" t="s">
        <v>70</v>
      </c>
      <c r="T3" s="67"/>
      <c r="U3" s="82"/>
      <c r="V3" s="83" t="s">
        <v>29</v>
      </c>
      <c r="W3" s="83"/>
      <c r="X3" s="83"/>
      <c r="Y3" s="81" t="s">
        <v>30</v>
      </c>
      <c r="Z3" s="67"/>
      <c r="AA3" s="67"/>
      <c r="AB3" s="67"/>
      <c r="AC3" s="67"/>
      <c r="AD3" s="83" t="s">
        <v>31</v>
      </c>
      <c r="AE3" s="83"/>
      <c r="AF3" s="83"/>
      <c r="AG3" s="83"/>
      <c r="AH3" s="83"/>
      <c r="AI3" s="83"/>
      <c r="AJ3" s="67" t="s">
        <v>58</v>
      </c>
      <c r="AK3" s="67"/>
      <c r="AL3" s="67"/>
      <c r="AM3" s="67"/>
      <c r="AN3" s="67"/>
      <c r="AO3" s="67"/>
      <c r="AP3" s="67" t="s">
        <v>124</v>
      </c>
      <c r="AQ3" s="67"/>
      <c r="AR3" s="67"/>
      <c r="AS3" s="67"/>
      <c r="AT3" s="67"/>
      <c r="AU3" s="82"/>
      <c r="AV3" s="81" t="s">
        <v>36</v>
      </c>
      <c r="AW3" s="67"/>
      <c r="AX3" s="67"/>
      <c r="AY3" s="67"/>
      <c r="AZ3" s="81" t="s">
        <v>32</v>
      </c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82"/>
    </row>
    <row r="4" spans="1:73" x14ac:dyDescent="0.25">
      <c r="A4" s="70"/>
      <c r="B4" s="70"/>
      <c r="C4" s="70"/>
      <c r="D4" s="70"/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  <c r="T4" s="1">
        <v>16</v>
      </c>
      <c r="U4" s="1">
        <v>17</v>
      </c>
      <c r="V4" s="1">
        <v>18</v>
      </c>
      <c r="W4" s="1">
        <v>19</v>
      </c>
      <c r="X4" s="1">
        <v>20</v>
      </c>
      <c r="Y4" s="1">
        <v>21</v>
      </c>
      <c r="Z4" s="1">
        <v>22</v>
      </c>
      <c r="AA4" s="1">
        <v>23</v>
      </c>
      <c r="AB4" s="1">
        <v>24</v>
      </c>
      <c r="AC4" s="1">
        <v>25</v>
      </c>
      <c r="AD4" s="1">
        <v>26</v>
      </c>
      <c r="AE4" s="1">
        <v>27</v>
      </c>
      <c r="AF4" s="1">
        <v>28</v>
      </c>
      <c r="AG4" s="1">
        <v>29</v>
      </c>
      <c r="AH4" s="1">
        <v>30</v>
      </c>
      <c r="AI4" s="1">
        <v>31</v>
      </c>
      <c r="AJ4" s="1">
        <v>32</v>
      </c>
      <c r="AK4" s="1">
        <v>33</v>
      </c>
      <c r="AL4" s="1">
        <v>34</v>
      </c>
      <c r="AM4" s="1">
        <v>35</v>
      </c>
      <c r="AN4" s="1">
        <v>36</v>
      </c>
      <c r="AO4" s="1">
        <v>37</v>
      </c>
      <c r="AP4" s="1">
        <v>38</v>
      </c>
      <c r="AQ4" s="1">
        <v>39</v>
      </c>
      <c r="AR4" s="1">
        <v>40</v>
      </c>
      <c r="AS4" s="1">
        <v>41</v>
      </c>
      <c r="AT4" s="1">
        <v>42</v>
      </c>
      <c r="AU4" s="1">
        <v>43</v>
      </c>
      <c r="AV4" s="1">
        <v>44</v>
      </c>
      <c r="AW4" s="1">
        <v>45</v>
      </c>
      <c r="AX4" s="1">
        <v>46</v>
      </c>
      <c r="AY4" s="1">
        <v>47</v>
      </c>
      <c r="AZ4" s="1">
        <v>48</v>
      </c>
      <c r="BA4" s="1">
        <v>49</v>
      </c>
      <c r="BB4" s="1">
        <v>50</v>
      </c>
      <c r="BC4" s="1">
        <v>51</v>
      </c>
      <c r="BD4" s="1">
        <v>52</v>
      </c>
      <c r="BE4" s="1">
        <v>53</v>
      </c>
      <c r="BF4" s="1">
        <v>54</v>
      </c>
      <c r="BG4" s="1">
        <v>55</v>
      </c>
      <c r="BH4" s="1">
        <v>56</v>
      </c>
      <c r="BI4" s="1">
        <v>57</v>
      </c>
      <c r="BJ4" s="1">
        <v>58</v>
      </c>
      <c r="BK4" s="1">
        <v>59</v>
      </c>
      <c r="BL4" s="1">
        <v>60</v>
      </c>
      <c r="BM4" s="1">
        <v>61</v>
      </c>
      <c r="BN4" s="1">
        <v>62</v>
      </c>
      <c r="BO4" s="1">
        <v>63</v>
      </c>
      <c r="BP4" s="1">
        <v>64</v>
      </c>
      <c r="BQ4" s="1">
        <v>65</v>
      </c>
      <c r="BR4" s="11" t="e">
        <f>"Сумма, " &amp;#REF!</f>
        <v>#REF!</v>
      </c>
      <c r="BS4" s="11" t="e">
        <f>"ВПП max, " &amp;#REF!</f>
        <v>#REF!</v>
      </c>
      <c r="BT4" s="11" t="e">
        <f>"ВПП min, " &amp;#REF!</f>
        <v>#REF!</v>
      </c>
    </row>
    <row r="5" spans="1:73" hidden="1" x14ac:dyDescent="0.25">
      <c r="A5" s="71" t="str">
        <f>"Время," &amp;F2</f>
        <v>Время,ед. изм.</v>
      </c>
      <c r="B5" s="72" t="str">
        <f>"Операции, " &amp;F2</f>
        <v>Операции, ед. изм.</v>
      </c>
      <c r="C5" s="72"/>
      <c r="D5" s="62" t="s">
        <v>1</v>
      </c>
      <c r="E5" s="2"/>
      <c r="F5" s="2">
        <v>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13">
        <f t="shared" ref="BR5:BR10" si="0">SUM(E5:BQ5)</f>
        <v>3</v>
      </c>
      <c r="BS5" s="73">
        <f>BR5+BR7+BR9</f>
        <v>3</v>
      </c>
      <c r="BT5" s="76">
        <f>BR6+BR8+BR10</f>
        <v>0</v>
      </c>
    </row>
    <row r="6" spans="1:73" ht="24" hidden="1" customHeight="1" x14ac:dyDescent="0.25">
      <c r="A6" s="71"/>
      <c r="B6" s="72"/>
      <c r="C6" s="72"/>
      <c r="D6" s="12" t="s">
        <v>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13">
        <f t="shared" si="0"/>
        <v>0</v>
      </c>
      <c r="BS6" s="74"/>
      <c r="BT6" s="77"/>
    </row>
    <row r="7" spans="1:73" hidden="1" x14ac:dyDescent="0.25">
      <c r="A7" s="71"/>
      <c r="B7" s="79" t="str">
        <f>"Ожидания, " &amp;F2</f>
        <v>Ожидания, ед. изм.</v>
      </c>
      <c r="C7" s="79"/>
      <c r="D7" s="14" t="s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13">
        <f t="shared" si="0"/>
        <v>0</v>
      </c>
      <c r="BS7" s="74"/>
      <c r="BT7" s="77"/>
    </row>
    <row r="8" spans="1:73" hidden="1" x14ac:dyDescent="0.25">
      <c r="A8" s="71"/>
      <c r="B8" s="79"/>
      <c r="C8" s="79"/>
      <c r="D8" s="14" t="s">
        <v>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13">
        <f t="shared" si="0"/>
        <v>0</v>
      </c>
      <c r="BS8" s="74"/>
      <c r="BT8" s="77"/>
    </row>
    <row r="9" spans="1:73" hidden="1" x14ac:dyDescent="0.25">
      <c r="A9" s="71"/>
      <c r="B9" s="80" t="str">
        <f>"Перемещения, " &amp;F2</f>
        <v>Перемещения, ед. изм.</v>
      </c>
      <c r="C9" s="80"/>
      <c r="D9" s="15" t="s">
        <v>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13">
        <f t="shared" si="0"/>
        <v>0</v>
      </c>
      <c r="BS9" s="74"/>
      <c r="BT9" s="77"/>
    </row>
    <row r="10" spans="1:73" hidden="1" x14ac:dyDescent="0.25">
      <c r="A10" s="71"/>
      <c r="B10" s="80"/>
      <c r="C10" s="80"/>
      <c r="D10" s="15" t="s">
        <v>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4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4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13">
        <f t="shared" si="0"/>
        <v>0</v>
      </c>
      <c r="BS10" s="75"/>
      <c r="BT10" s="78"/>
    </row>
    <row r="11" spans="1:73" ht="144" customHeight="1" x14ac:dyDescent="0.25">
      <c r="A11" s="89"/>
      <c r="B11" s="21">
        <v>1</v>
      </c>
      <c r="C11" s="84" t="s">
        <v>7</v>
      </c>
      <c r="D11" s="84"/>
      <c r="E11" s="28" t="s">
        <v>12</v>
      </c>
      <c r="F11" s="40" t="s">
        <v>21</v>
      </c>
      <c r="G11" s="40"/>
      <c r="H11" s="40" t="s">
        <v>22</v>
      </c>
      <c r="I11" s="40"/>
      <c r="J11" s="40" t="s">
        <v>24</v>
      </c>
      <c r="K11" s="40" t="s">
        <v>25</v>
      </c>
      <c r="L11" s="60" t="s">
        <v>87</v>
      </c>
      <c r="M11" s="22"/>
      <c r="N11" s="22"/>
      <c r="O11" s="65" t="s">
        <v>130</v>
      </c>
      <c r="P11" s="22"/>
      <c r="Q11" s="22"/>
      <c r="R11" s="58" t="s">
        <v>71</v>
      </c>
      <c r="S11" s="22"/>
      <c r="T11" s="60" t="s">
        <v>73</v>
      </c>
      <c r="U11" s="22"/>
      <c r="W11" s="30" t="s">
        <v>14</v>
      </c>
      <c r="X11" s="60" t="s">
        <v>86</v>
      </c>
      <c r="Y11" s="60" t="s">
        <v>76</v>
      </c>
      <c r="Z11" s="63" t="s">
        <v>104</v>
      </c>
      <c r="AA11" s="60"/>
      <c r="AB11" s="60" t="s">
        <v>115</v>
      </c>
      <c r="AC11" s="22"/>
      <c r="AD11" s="30"/>
      <c r="AE11" s="22"/>
      <c r="AF11" s="22"/>
      <c r="AG11" s="30"/>
      <c r="AH11" s="22"/>
      <c r="AI11" s="60" t="s">
        <v>92</v>
      </c>
      <c r="AJ11" s="30"/>
      <c r="AK11" s="22"/>
      <c r="AL11" s="60" t="s">
        <v>109</v>
      </c>
      <c r="AM11" s="60"/>
      <c r="AN11" s="60" t="s">
        <v>119</v>
      </c>
      <c r="AO11" s="22"/>
      <c r="AP11" s="22"/>
      <c r="AQ11" s="32" t="s">
        <v>19</v>
      </c>
      <c r="AS11" s="22"/>
      <c r="AT11" s="22"/>
      <c r="AU11" s="22" t="s">
        <v>18</v>
      </c>
      <c r="AV11" s="22"/>
      <c r="AW11" s="22"/>
      <c r="AX11" s="60" t="s">
        <v>112</v>
      </c>
      <c r="AY11" s="22"/>
      <c r="AZ11" s="60" t="s">
        <v>98</v>
      </c>
      <c r="BA11" s="22"/>
      <c r="BB11" s="22"/>
      <c r="BC11" s="22"/>
      <c r="BD11" s="60" t="s">
        <v>99</v>
      </c>
      <c r="BE11" s="60" t="s">
        <v>97</v>
      </c>
      <c r="BF11" s="22"/>
      <c r="BG11" s="22"/>
      <c r="BH11" s="60" t="s">
        <v>102</v>
      </c>
      <c r="BI11" s="22"/>
      <c r="BJ11" s="45" t="s">
        <v>34</v>
      </c>
      <c r="BK11" s="34"/>
      <c r="BL11" s="34"/>
      <c r="BM11" s="34"/>
      <c r="BN11" s="34"/>
      <c r="BO11" s="22"/>
      <c r="BP11" s="45" t="s">
        <v>35</v>
      </c>
      <c r="BQ11" s="23"/>
    </row>
    <row r="12" spans="1:73" ht="109.5" customHeight="1" x14ac:dyDescent="0.25">
      <c r="A12" s="89"/>
      <c r="B12" s="21">
        <v>2</v>
      </c>
      <c r="C12" s="84" t="s">
        <v>6</v>
      </c>
      <c r="D12" s="84"/>
      <c r="E12" s="24"/>
      <c r="F12" s="25"/>
      <c r="G12" s="25"/>
      <c r="H12" s="25"/>
      <c r="I12" s="25"/>
      <c r="J12" s="25"/>
      <c r="K12" s="25"/>
      <c r="L12" s="25"/>
      <c r="M12" s="43" t="s">
        <v>26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59" t="s">
        <v>114</v>
      </c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55" t="s">
        <v>59</v>
      </c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6"/>
    </row>
    <row r="13" spans="1:73" ht="125.25" customHeight="1" x14ac:dyDescent="0.25">
      <c r="A13" s="89"/>
      <c r="B13" s="21">
        <v>3</v>
      </c>
      <c r="C13" s="84" t="s">
        <v>5</v>
      </c>
      <c r="D13" s="84"/>
      <c r="E13" s="24"/>
      <c r="L13" s="25"/>
      <c r="M13" s="43" t="s">
        <v>26</v>
      </c>
      <c r="N13" s="25"/>
      <c r="O13" s="25"/>
      <c r="P13" s="25"/>
      <c r="Q13" s="25"/>
      <c r="R13" s="25"/>
      <c r="S13" s="25"/>
      <c r="T13" s="25"/>
      <c r="U13" s="25"/>
      <c r="V13" s="25"/>
      <c r="W13" s="64" t="s">
        <v>137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59" t="s">
        <v>105</v>
      </c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59" t="s">
        <v>110</v>
      </c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6"/>
    </row>
    <row r="14" spans="1:73" ht="147.75" customHeight="1" x14ac:dyDescent="0.25">
      <c r="A14" s="18"/>
      <c r="B14" s="21">
        <v>4</v>
      </c>
      <c r="C14" s="84" t="s">
        <v>8</v>
      </c>
      <c r="D14" s="84"/>
      <c r="E14" s="24"/>
      <c r="F14" s="41"/>
      <c r="G14" s="61" t="s">
        <v>121</v>
      </c>
      <c r="H14" s="42"/>
      <c r="I14" s="42" t="s">
        <v>23</v>
      </c>
      <c r="J14" s="41"/>
      <c r="K14" s="41"/>
      <c r="L14" s="25"/>
      <c r="M14" s="43" t="s">
        <v>26</v>
      </c>
      <c r="N14" s="64" t="s">
        <v>128</v>
      </c>
      <c r="O14" s="25"/>
      <c r="P14" s="25"/>
      <c r="Q14" s="25"/>
      <c r="R14" s="25"/>
      <c r="S14" s="25"/>
      <c r="T14" s="25"/>
      <c r="U14" s="64" t="s">
        <v>136</v>
      </c>
      <c r="V14" s="25"/>
      <c r="W14" s="25"/>
      <c r="X14" s="25"/>
      <c r="Y14" s="59" t="s">
        <v>103</v>
      </c>
      <c r="Z14" s="59" t="s">
        <v>116</v>
      </c>
      <c r="AA14" s="59" t="s">
        <v>106</v>
      </c>
      <c r="AB14" s="59"/>
      <c r="AC14" s="59" t="s">
        <v>117</v>
      </c>
      <c r="AD14" s="25"/>
      <c r="AE14" s="25"/>
      <c r="AF14" s="25"/>
      <c r="AG14" s="25"/>
      <c r="AH14" s="25"/>
      <c r="AI14" s="25"/>
      <c r="AJ14" s="25"/>
      <c r="AK14" s="59" t="s">
        <v>108</v>
      </c>
      <c r="AL14" s="59" t="s">
        <v>118</v>
      </c>
      <c r="AM14" s="59" t="s">
        <v>107</v>
      </c>
      <c r="AN14" s="25"/>
      <c r="AO14" s="59" t="s">
        <v>120</v>
      </c>
      <c r="AP14" s="25"/>
      <c r="AQ14" s="25"/>
      <c r="AR14" s="25"/>
      <c r="AS14" s="25"/>
      <c r="AT14" s="25"/>
      <c r="AU14" s="25"/>
      <c r="AV14" s="25"/>
      <c r="AW14" s="59" t="s">
        <v>111</v>
      </c>
      <c r="AX14" s="25"/>
      <c r="AY14" s="59" t="s">
        <v>113</v>
      </c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57" t="s">
        <v>62</v>
      </c>
      <c r="BN14" s="25"/>
      <c r="BO14" s="57" t="s">
        <v>64</v>
      </c>
      <c r="BP14" s="33"/>
      <c r="BQ14" s="26"/>
    </row>
    <row r="15" spans="1:73" ht="135.75" customHeight="1" x14ac:dyDescent="0.25">
      <c r="A15" s="18"/>
      <c r="B15" s="21">
        <v>5</v>
      </c>
      <c r="C15" s="84" t="s">
        <v>9</v>
      </c>
      <c r="D15" s="84"/>
      <c r="E15" s="24"/>
      <c r="F15" s="25"/>
      <c r="G15" s="25"/>
      <c r="H15" s="25"/>
      <c r="I15" s="25"/>
      <c r="J15" s="25"/>
      <c r="K15" s="25"/>
      <c r="L15" s="25"/>
      <c r="M15" s="43" t="s">
        <v>26</v>
      </c>
      <c r="N15" s="64" t="s">
        <v>129</v>
      </c>
      <c r="O15" s="25"/>
      <c r="P15" s="64" t="s">
        <v>131</v>
      </c>
      <c r="Q15" s="25"/>
      <c r="R15" s="25"/>
      <c r="S15" s="64" t="s">
        <v>135</v>
      </c>
      <c r="T15" s="25"/>
      <c r="U15" s="25"/>
      <c r="V15" s="25"/>
      <c r="W15" s="25"/>
      <c r="X15" s="25"/>
      <c r="Y15" s="25"/>
      <c r="Z15" s="25"/>
      <c r="AA15" s="59" t="s">
        <v>106</v>
      </c>
      <c r="AB15" s="59"/>
      <c r="AC15" s="59" t="s">
        <v>117</v>
      </c>
      <c r="AD15" s="25"/>
      <c r="AE15" s="25"/>
      <c r="AF15" s="25"/>
      <c r="AG15" s="25"/>
      <c r="AH15" s="25"/>
      <c r="AI15" s="25"/>
      <c r="AJ15" s="25"/>
      <c r="AK15" s="25"/>
      <c r="AL15" s="25"/>
      <c r="AM15" s="59" t="s">
        <v>107</v>
      </c>
      <c r="AN15" s="25"/>
      <c r="AO15" s="59" t="s">
        <v>120</v>
      </c>
      <c r="AP15" s="25"/>
      <c r="AQ15" s="25"/>
      <c r="AR15" s="25"/>
      <c r="AS15" s="25"/>
      <c r="AT15" s="25"/>
      <c r="AU15" s="25"/>
      <c r="AV15" s="25"/>
      <c r="AW15" s="25"/>
      <c r="AX15" s="25"/>
      <c r="AY15" s="59" t="s">
        <v>113</v>
      </c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57" t="s">
        <v>63</v>
      </c>
      <c r="BM15" s="25"/>
      <c r="BN15" s="25"/>
      <c r="BO15" s="25"/>
      <c r="BP15" s="25"/>
      <c r="BQ15" s="35" t="s">
        <v>20</v>
      </c>
    </row>
    <row r="16" spans="1:73" ht="119.25" customHeight="1" x14ac:dyDescent="0.25">
      <c r="A16" s="18"/>
      <c r="B16" s="21">
        <v>6</v>
      </c>
      <c r="C16" s="84" t="s">
        <v>10</v>
      </c>
      <c r="D16" s="84"/>
      <c r="E16" s="24"/>
      <c r="F16" s="25"/>
      <c r="G16" s="25"/>
      <c r="H16" s="25"/>
      <c r="I16" s="25"/>
      <c r="J16" s="25"/>
      <c r="K16" s="25"/>
      <c r="L16" s="25"/>
      <c r="M16" s="43" t="s">
        <v>26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59" t="s">
        <v>106</v>
      </c>
      <c r="AB16" s="59"/>
      <c r="AC16" s="59" t="s">
        <v>117</v>
      </c>
      <c r="AD16" s="25"/>
      <c r="AE16" s="25"/>
      <c r="AF16" s="25"/>
      <c r="AG16" s="25"/>
      <c r="AH16" s="25"/>
      <c r="AI16" s="25"/>
      <c r="AJ16" s="25"/>
      <c r="AK16" s="25"/>
      <c r="AL16" s="25"/>
      <c r="AM16" s="59" t="s">
        <v>107</v>
      </c>
      <c r="AN16" s="25"/>
      <c r="AO16" s="59" t="s">
        <v>120</v>
      </c>
      <c r="AP16" s="25"/>
      <c r="AQ16" s="25"/>
      <c r="AR16" s="25"/>
      <c r="AS16" s="25"/>
      <c r="AT16" s="25"/>
      <c r="AU16" s="25"/>
      <c r="AV16" s="25"/>
      <c r="AW16" s="25"/>
      <c r="AX16" s="25"/>
      <c r="AY16" s="59" t="s">
        <v>113</v>
      </c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46" t="s">
        <v>33</v>
      </c>
      <c r="BO16" s="25"/>
      <c r="BP16" s="25"/>
      <c r="BQ16" s="26"/>
    </row>
    <row r="17" spans="1:72" ht="122.25" customHeight="1" x14ac:dyDescent="0.25">
      <c r="A17" s="18"/>
      <c r="B17" s="21">
        <v>7</v>
      </c>
      <c r="C17" s="85" t="s">
        <v>44</v>
      </c>
      <c r="D17" s="84"/>
      <c r="E17" s="24"/>
      <c r="G17" s="59" t="s">
        <v>77</v>
      </c>
      <c r="H17" s="25"/>
      <c r="I17" s="25"/>
      <c r="J17" s="25"/>
      <c r="K17" s="59" t="s">
        <v>78</v>
      </c>
      <c r="L17" s="25"/>
      <c r="M17" s="43" t="s">
        <v>26</v>
      </c>
      <c r="N17" s="25"/>
      <c r="O17" s="25"/>
      <c r="P17" s="25"/>
      <c r="Q17" s="25"/>
      <c r="R17" s="59" t="s">
        <v>81</v>
      </c>
      <c r="S17" s="25"/>
      <c r="T17" s="25"/>
      <c r="U17" s="25"/>
      <c r="V17" s="59" t="s">
        <v>82</v>
      </c>
      <c r="W17" s="25"/>
      <c r="X17" s="25"/>
      <c r="Y17" s="25"/>
      <c r="Z17" s="25"/>
      <c r="AA17" s="59" t="s">
        <v>106</v>
      </c>
      <c r="AB17" s="59"/>
      <c r="AC17" s="59" t="s">
        <v>117</v>
      </c>
      <c r="AD17" s="56" t="s">
        <v>60</v>
      </c>
      <c r="AE17" s="25"/>
      <c r="AF17" s="25"/>
      <c r="AG17" s="25"/>
      <c r="AH17" s="59" t="s">
        <v>91</v>
      </c>
      <c r="AI17" s="25"/>
      <c r="AJ17" s="25"/>
      <c r="AK17" s="25"/>
      <c r="AL17" s="25"/>
      <c r="AM17" s="59" t="s">
        <v>107</v>
      </c>
      <c r="AN17" s="25"/>
      <c r="AO17" s="59" t="s">
        <v>120</v>
      </c>
      <c r="AP17" s="25"/>
      <c r="AQ17" s="25"/>
      <c r="AR17" s="25"/>
      <c r="AS17" s="25"/>
      <c r="AT17" s="25"/>
      <c r="AU17" s="25"/>
      <c r="AV17" s="25"/>
      <c r="AW17" s="25"/>
      <c r="AX17" s="25"/>
      <c r="AY17" s="59" t="s">
        <v>113</v>
      </c>
      <c r="AZ17" s="56" t="s">
        <v>61</v>
      </c>
      <c r="BA17" s="25"/>
      <c r="BB17" s="25"/>
      <c r="BC17" s="25"/>
      <c r="BD17" s="59" t="s">
        <v>96</v>
      </c>
      <c r="BE17" s="25"/>
      <c r="BF17" s="25"/>
      <c r="BG17" s="25"/>
      <c r="BH17" s="25"/>
      <c r="BI17" s="25"/>
      <c r="BJ17" s="25"/>
      <c r="BK17" s="25"/>
      <c r="BL17" s="25"/>
      <c r="BM17" s="25"/>
      <c r="BN17" s="46" t="s">
        <v>33</v>
      </c>
      <c r="BO17" s="25"/>
      <c r="BP17" s="25"/>
      <c r="BQ17" s="26"/>
    </row>
    <row r="18" spans="1:72" ht="127.5" customHeight="1" x14ac:dyDescent="0.25">
      <c r="A18" s="18"/>
      <c r="B18" s="21">
        <v>8</v>
      </c>
      <c r="C18" s="86" t="s">
        <v>11</v>
      </c>
      <c r="D18" s="84"/>
      <c r="E18" s="24"/>
      <c r="F18" s="25"/>
      <c r="G18" s="25"/>
      <c r="H18" s="29"/>
      <c r="I18" s="25"/>
      <c r="J18" s="25"/>
      <c r="K18" s="25"/>
      <c r="L18" s="25"/>
      <c r="M18" s="43" t="s">
        <v>26</v>
      </c>
      <c r="N18" s="25"/>
      <c r="O18" s="25"/>
      <c r="P18" s="25"/>
      <c r="Q18" s="25"/>
      <c r="R18" s="25"/>
      <c r="S18" s="59" t="s">
        <v>72</v>
      </c>
      <c r="T18" s="25"/>
      <c r="U18" s="25"/>
      <c r="V18" s="25"/>
      <c r="W18" s="59" t="s">
        <v>75</v>
      </c>
      <c r="X18" s="25"/>
      <c r="Y18" s="25"/>
      <c r="Z18" s="25"/>
      <c r="AA18" s="59" t="s">
        <v>106</v>
      </c>
      <c r="AB18" s="59"/>
      <c r="AC18" s="59" t="s">
        <v>117</v>
      </c>
      <c r="AD18" s="25"/>
      <c r="AE18" s="29"/>
      <c r="AF18" s="25"/>
      <c r="AG18" s="25"/>
      <c r="AH18" s="25"/>
      <c r="AI18" s="25"/>
      <c r="AJ18" s="25"/>
      <c r="AK18" s="25"/>
      <c r="AL18" s="25"/>
      <c r="AM18" s="59" t="s">
        <v>107</v>
      </c>
      <c r="AN18" s="25"/>
      <c r="AO18" s="59" t="s">
        <v>120</v>
      </c>
      <c r="AP18" s="25"/>
      <c r="AQ18" s="25"/>
      <c r="AR18" s="25"/>
      <c r="AS18" s="25"/>
      <c r="AT18" s="25"/>
      <c r="AU18" s="25"/>
      <c r="AV18" s="25"/>
      <c r="AW18" s="25"/>
      <c r="AX18" s="25"/>
      <c r="AY18" s="59" t="s">
        <v>113</v>
      </c>
      <c r="AZ18" s="33"/>
      <c r="BA18" s="25"/>
      <c r="BB18" s="54" t="s">
        <v>57</v>
      </c>
      <c r="BC18" s="25"/>
      <c r="BD18" s="25"/>
      <c r="BE18" s="25"/>
      <c r="BF18" s="25"/>
      <c r="BG18" s="59" t="s">
        <v>101</v>
      </c>
      <c r="BH18" s="25"/>
      <c r="BI18" s="25"/>
      <c r="BJ18" s="25"/>
      <c r="BK18" s="25"/>
      <c r="BL18" s="25"/>
      <c r="BM18" s="25"/>
      <c r="BN18" s="46" t="s">
        <v>33</v>
      </c>
      <c r="BO18" s="25"/>
      <c r="BP18" s="25"/>
      <c r="BQ18" s="26"/>
    </row>
    <row r="19" spans="1:72" ht="120.75" customHeight="1" x14ac:dyDescent="0.25">
      <c r="A19" s="18"/>
      <c r="B19" s="37">
        <v>9</v>
      </c>
      <c r="C19" s="87" t="s">
        <v>28</v>
      </c>
      <c r="D19" s="88"/>
      <c r="E19" s="24"/>
      <c r="F19" s="25"/>
      <c r="G19" s="25"/>
      <c r="H19" s="29"/>
      <c r="I19" s="25"/>
      <c r="J19" s="25"/>
      <c r="K19" s="25"/>
      <c r="L19" s="25"/>
      <c r="M19" s="43" t="s">
        <v>26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59" t="s">
        <v>106</v>
      </c>
      <c r="AB19" s="59"/>
      <c r="AC19" s="59" t="s">
        <v>117</v>
      </c>
      <c r="AD19" s="25"/>
      <c r="AE19" s="29"/>
      <c r="AF19" s="25"/>
      <c r="AG19" s="25"/>
      <c r="AH19" s="25"/>
      <c r="AI19" s="25"/>
      <c r="AJ19" s="25"/>
      <c r="AK19" s="25"/>
      <c r="AL19" s="25"/>
      <c r="AM19" s="59" t="s">
        <v>107</v>
      </c>
      <c r="AN19" s="25"/>
      <c r="AO19" s="59" t="s">
        <v>120</v>
      </c>
      <c r="AP19" s="47" t="s">
        <v>47</v>
      </c>
      <c r="AQ19" s="25"/>
      <c r="AR19" s="33" t="s">
        <v>16</v>
      </c>
      <c r="AS19" s="25"/>
      <c r="AT19" s="57" t="s">
        <v>65</v>
      </c>
      <c r="AU19" s="25"/>
      <c r="AV19" s="25"/>
      <c r="AW19" s="25"/>
      <c r="AX19" s="25"/>
      <c r="AY19" s="59" t="s">
        <v>113</v>
      </c>
      <c r="AZ19" s="33"/>
      <c r="BA19" s="25"/>
      <c r="BB19" s="33"/>
      <c r="BC19" s="25"/>
      <c r="BD19" s="25"/>
      <c r="BE19" s="25"/>
      <c r="BF19" s="25"/>
      <c r="BG19" s="31"/>
      <c r="BH19" s="25"/>
      <c r="BI19" s="25"/>
      <c r="BJ19" s="25"/>
      <c r="BK19" s="25"/>
      <c r="BL19" s="25"/>
      <c r="BM19" s="25"/>
      <c r="BN19" s="46" t="s">
        <v>33</v>
      </c>
      <c r="BO19" s="25"/>
      <c r="BP19" s="25"/>
      <c r="BQ19" s="26"/>
    </row>
    <row r="20" spans="1:72" ht="124.5" customHeight="1" x14ac:dyDescent="0.25">
      <c r="A20" s="18"/>
      <c r="B20" s="21">
        <v>10</v>
      </c>
      <c r="C20" s="85" t="s">
        <v>40</v>
      </c>
      <c r="D20" s="84"/>
      <c r="E20" s="24"/>
      <c r="F20" s="25"/>
      <c r="G20" s="25"/>
      <c r="H20" s="59" t="s">
        <v>79</v>
      </c>
      <c r="I20" s="25"/>
      <c r="J20" s="59" t="s">
        <v>80</v>
      </c>
      <c r="K20" s="25"/>
      <c r="L20" s="25"/>
      <c r="M20" s="43" t="s">
        <v>26</v>
      </c>
      <c r="N20" s="25"/>
      <c r="O20" s="25"/>
      <c r="P20" s="64" t="s">
        <v>132</v>
      </c>
      <c r="Q20" s="64" t="s">
        <v>133</v>
      </c>
      <c r="R20" s="64" t="s">
        <v>134</v>
      </c>
      <c r="S20" s="59" t="s">
        <v>83</v>
      </c>
      <c r="T20" s="25"/>
      <c r="U20" s="59" t="s">
        <v>84</v>
      </c>
      <c r="V20" s="25"/>
      <c r="W20" s="25"/>
      <c r="X20" s="25"/>
      <c r="Y20" s="31" t="s">
        <v>13</v>
      </c>
      <c r="Z20" s="25"/>
      <c r="AA20" s="59" t="s">
        <v>106</v>
      </c>
      <c r="AB20" s="59"/>
      <c r="AC20" s="59" t="s">
        <v>117</v>
      </c>
      <c r="AD20" s="25"/>
      <c r="AE20" s="59" t="s">
        <v>88</v>
      </c>
      <c r="AF20" s="25"/>
      <c r="AG20" s="59" t="s">
        <v>90</v>
      </c>
      <c r="AH20" s="25"/>
      <c r="AI20" s="25"/>
      <c r="AJ20" s="25"/>
      <c r="AK20" s="31"/>
      <c r="AL20" s="25"/>
      <c r="AM20" s="59" t="s">
        <v>107</v>
      </c>
      <c r="AN20" s="25"/>
      <c r="AO20" s="59" t="s">
        <v>120</v>
      </c>
      <c r="AP20" s="25"/>
      <c r="AQ20" s="25"/>
      <c r="AR20" s="31" t="s">
        <v>17</v>
      </c>
      <c r="AS20" s="57" t="s">
        <v>66</v>
      </c>
      <c r="AT20" s="31"/>
      <c r="AU20" s="31"/>
      <c r="AV20" s="25"/>
      <c r="AW20" s="25"/>
      <c r="AX20" s="25"/>
      <c r="AY20" s="59" t="s">
        <v>113</v>
      </c>
      <c r="AZ20" s="25"/>
      <c r="BA20" s="59" t="s">
        <v>93</v>
      </c>
      <c r="BB20" s="25"/>
      <c r="BC20" s="59" t="s">
        <v>95</v>
      </c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6"/>
    </row>
    <row r="21" spans="1:72" ht="129.75" customHeight="1" x14ac:dyDescent="0.25">
      <c r="A21" s="18"/>
      <c r="B21" s="21">
        <v>11</v>
      </c>
      <c r="C21" s="85" t="s">
        <v>41</v>
      </c>
      <c r="D21" s="84"/>
      <c r="E21" s="24"/>
      <c r="F21" s="25"/>
      <c r="G21" s="25"/>
      <c r="H21" s="25"/>
      <c r="I21" s="53" t="s">
        <v>52</v>
      </c>
      <c r="J21" s="25"/>
      <c r="K21" s="31"/>
      <c r="L21" s="25"/>
      <c r="M21" s="43" t="s">
        <v>26</v>
      </c>
      <c r="N21" s="25"/>
      <c r="O21" s="25"/>
      <c r="P21" s="64" t="s">
        <v>132</v>
      </c>
      <c r="Q21" s="64" t="s">
        <v>133</v>
      </c>
      <c r="R21" s="64" t="s">
        <v>134</v>
      </c>
      <c r="S21" s="25"/>
      <c r="T21" s="59" t="s">
        <v>85</v>
      </c>
      <c r="U21" s="25"/>
      <c r="V21" s="59" t="s">
        <v>74</v>
      </c>
      <c r="W21" s="25"/>
      <c r="X21" s="25"/>
      <c r="Y21" s="31" t="s">
        <v>13</v>
      </c>
      <c r="Z21" s="31" t="s">
        <v>15</v>
      </c>
      <c r="AA21" s="59" t="s">
        <v>106</v>
      </c>
      <c r="AB21" s="59"/>
      <c r="AC21" s="59" t="s">
        <v>117</v>
      </c>
      <c r="AD21" s="25"/>
      <c r="AE21" s="25"/>
      <c r="AF21" s="59" t="s">
        <v>89</v>
      </c>
      <c r="AG21" s="25"/>
      <c r="AH21" s="31"/>
      <c r="AI21" s="31"/>
      <c r="AJ21" s="25"/>
      <c r="AK21" s="27"/>
      <c r="AL21" s="25"/>
      <c r="AM21" s="59" t="s">
        <v>107</v>
      </c>
      <c r="AN21" s="25"/>
      <c r="AO21" s="59" t="s">
        <v>120</v>
      </c>
      <c r="AP21" s="25"/>
      <c r="AQ21" s="25"/>
      <c r="AR21" s="31" t="s">
        <v>17</v>
      </c>
      <c r="AS21" s="57" t="s">
        <v>67</v>
      </c>
      <c r="AT21" s="31"/>
      <c r="AU21" s="31"/>
      <c r="AV21" s="25"/>
      <c r="AW21" s="25"/>
      <c r="AX21" s="25"/>
      <c r="AY21" s="59" t="s">
        <v>113</v>
      </c>
      <c r="AZ21" s="25"/>
      <c r="BA21" s="25"/>
      <c r="BB21" s="59" t="s">
        <v>94</v>
      </c>
      <c r="BC21" s="25"/>
      <c r="BD21" s="25"/>
      <c r="BE21" s="31"/>
      <c r="BF21" s="59" t="s">
        <v>100</v>
      </c>
      <c r="BG21" s="25"/>
      <c r="BH21" s="25"/>
      <c r="BI21" s="31" t="s">
        <v>15</v>
      </c>
      <c r="BJ21" s="25"/>
      <c r="BK21" s="25"/>
      <c r="BL21" s="25"/>
      <c r="BM21" s="25"/>
      <c r="BN21" s="25"/>
      <c r="BO21" s="25"/>
      <c r="BP21" s="25"/>
      <c r="BQ21" s="26"/>
    </row>
    <row r="22" spans="1:72" x14ac:dyDescent="0.25">
      <c r="B22" s="66" t="s">
        <v>127</v>
      </c>
    </row>
    <row r="24" spans="1:72" ht="17.25" customHeight="1" x14ac:dyDescent="0.25">
      <c r="B24" s="16" t="s">
        <v>3</v>
      </c>
      <c r="C24" s="91" t="s">
        <v>4</v>
      </c>
      <c r="D24" s="91"/>
      <c r="E24" s="91"/>
      <c r="F24" s="91"/>
      <c r="G24" s="91"/>
      <c r="H24" s="91"/>
      <c r="I24" s="91"/>
      <c r="J24" s="91"/>
      <c r="K24" s="91"/>
      <c r="L24" s="49"/>
      <c r="M24" s="93"/>
      <c r="N24" s="93"/>
      <c r="O24" s="93"/>
      <c r="P24" s="93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</row>
    <row r="25" spans="1:72" ht="17.25" customHeight="1" x14ac:dyDescent="0.25">
      <c r="B25" s="17">
        <v>1</v>
      </c>
      <c r="C25" s="95" t="s">
        <v>53</v>
      </c>
      <c r="D25" s="95"/>
      <c r="E25" s="95"/>
      <c r="F25" s="95"/>
      <c r="G25" s="95"/>
      <c r="H25" s="95"/>
      <c r="I25" s="95"/>
      <c r="J25" s="95"/>
      <c r="K25" s="95"/>
      <c r="L25" s="50"/>
      <c r="M25" s="94"/>
      <c r="N25" s="92"/>
      <c r="O25" s="92"/>
      <c r="P25" s="92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</row>
    <row r="26" spans="1:72" ht="17.25" customHeight="1" x14ac:dyDescent="0.25">
      <c r="B26" s="17">
        <v>2</v>
      </c>
      <c r="C26" s="95" t="s">
        <v>37</v>
      </c>
      <c r="D26" s="95"/>
      <c r="E26" s="95"/>
      <c r="F26" s="95"/>
      <c r="G26" s="95"/>
      <c r="H26" s="95"/>
      <c r="I26" s="95"/>
      <c r="J26" s="95"/>
      <c r="K26" s="95"/>
      <c r="L26" s="50"/>
      <c r="M26" s="94"/>
      <c r="N26" s="92"/>
      <c r="O26" s="92"/>
      <c r="P26" s="92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</row>
    <row r="27" spans="1:72" ht="17.25" customHeight="1" x14ac:dyDescent="0.25">
      <c r="B27" s="17">
        <v>3</v>
      </c>
      <c r="C27" s="95" t="s">
        <v>38</v>
      </c>
      <c r="D27" s="95"/>
      <c r="E27" s="95"/>
      <c r="F27" s="95"/>
      <c r="G27" s="95"/>
      <c r="H27" s="95"/>
      <c r="I27" s="95"/>
      <c r="J27" s="95"/>
      <c r="K27" s="95"/>
      <c r="L27" s="50"/>
      <c r="M27" s="92"/>
      <c r="N27" s="92"/>
      <c r="O27" s="92"/>
      <c r="P27" s="9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</row>
    <row r="28" spans="1:72" ht="17.25" customHeight="1" x14ac:dyDescent="0.25">
      <c r="B28" s="17">
        <v>4</v>
      </c>
      <c r="C28" s="99" t="s">
        <v>126</v>
      </c>
      <c r="D28" s="100"/>
      <c r="E28" s="100"/>
      <c r="F28" s="100"/>
      <c r="G28" s="100"/>
      <c r="H28" s="100"/>
      <c r="I28" s="100"/>
      <c r="J28" s="100"/>
      <c r="K28" s="101"/>
      <c r="L28" s="50"/>
      <c r="M28" s="92"/>
      <c r="N28" s="92"/>
      <c r="O28" s="92"/>
      <c r="P28" s="92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</row>
    <row r="29" spans="1:72" ht="17.25" customHeight="1" x14ac:dyDescent="0.25">
      <c r="B29" s="17">
        <v>5</v>
      </c>
      <c r="C29" s="90" t="s">
        <v>39</v>
      </c>
      <c r="D29" s="90"/>
      <c r="E29" s="90"/>
      <c r="F29" s="90"/>
      <c r="G29" s="90"/>
      <c r="H29" s="90"/>
      <c r="I29" s="90"/>
      <c r="J29" s="90"/>
      <c r="K29" s="90"/>
      <c r="L29" s="50"/>
      <c r="M29" s="94"/>
      <c r="N29" s="92"/>
      <c r="O29" s="92"/>
      <c r="P29" s="92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</row>
    <row r="30" spans="1:72" ht="17.25" customHeight="1" x14ac:dyDescent="0.25">
      <c r="B30" s="10">
        <v>6</v>
      </c>
      <c r="C30" s="90" t="s">
        <v>42</v>
      </c>
      <c r="D30" s="90"/>
      <c r="E30" s="90"/>
      <c r="F30" s="90"/>
      <c r="G30" s="90"/>
      <c r="H30" s="90"/>
      <c r="I30" s="90"/>
      <c r="J30" s="90"/>
      <c r="K30" s="90"/>
      <c r="L30" s="48"/>
      <c r="M30" s="92"/>
      <c r="N30" s="92"/>
      <c r="O30" s="92"/>
      <c r="P30" s="92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</row>
    <row r="31" spans="1:72" ht="17.25" customHeight="1" x14ac:dyDescent="0.25">
      <c r="B31" s="10">
        <v>7</v>
      </c>
      <c r="C31" s="90" t="s">
        <v>43</v>
      </c>
      <c r="D31" s="90"/>
      <c r="E31" s="90"/>
      <c r="F31" s="90"/>
      <c r="G31" s="90"/>
      <c r="H31" s="90"/>
      <c r="I31" s="90"/>
      <c r="J31" s="90"/>
      <c r="K31" s="90"/>
      <c r="L31" s="48"/>
      <c r="M31" s="92"/>
      <c r="N31" s="92"/>
      <c r="O31" s="92"/>
      <c r="P31" s="92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</row>
    <row r="32" spans="1:72" ht="17.25" customHeight="1" x14ac:dyDescent="0.25">
      <c r="B32" s="10">
        <v>8</v>
      </c>
      <c r="C32" s="90" t="s">
        <v>123</v>
      </c>
      <c r="D32" s="90"/>
      <c r="E32" s="90"/>
      <c r="F32" s="90"/>
      <c r="G32" s="90"/>
      <c r="H32" s="90"/>
      <c r="I32" s="90"/>
      <c r="J32" s="90"/>
      <c r="K32" s="90"/>
      <c r="L32" s="48"/>
      <c r="M32" s="92"/>
      <c r="N32" s="92"/>
      <c r="O32" s="92"/>
      <c r="P32" s="92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</row>
    <row r="33" spans="2:72" ht="17.25" customHeight="1" x14ac:dyDescent="0.25">
      <c r="B33" s="10">
        <v>9</v>
      </c>
      <c r="C33" s="90" t="s">
        <v>54</v>
      </c>
      <c r="D33" s="90"/>
      <c r="E33" s="90"/>
      <c r="F33" s="90"/>
      <c r="G33" s="90"/>
      <c r="H33" s="90"/>
      <c r="I33" s="90"/>
      <c r="J33" s="90"/>
      <c r="K33" s="90"/>
      <c r="L33" s="48"/>
      <c r="M33" s="92"/>
      <c r="N33" s="92"/>
      <c r="O33" s="92"/>
      <c r="P33" s="92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</row>
    <row r="34" spans="2:72" ht="17.25" customHeight="1" x14ac:dyDescent="0.25">
      <c r="B34" s="10">
        <v>10</v>
      </c>
      <c r="C34" s="90" t="s">
        <v>45</v>
      </c>
      <c r="D34" s="90"/>
      <c r="E34" s="90"/>
      <c r="F34" s="90"/>
      <c r="G34" s="90"/>
      <c r="H34" s="90"/>
      <c r="I34" s="90"/>
      <c r="J34" s="90"/>
      <c r="K34" s="90"/>
      <c r="L34" s="48"/>
      <c r="M34" s="92"/>
      <c r="N34" s="92"/>
      <c r="O34" s="92"/>
      <c r="P34" s="92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</row>
    <row r="35" spans="2:72" ht="17.25" customHeight="1" x14ac:dyDescent="0.25">
      <c r="B35" s="10">
        <v>11</v>
      </c>
      <c r="C35" s="90" t="s">
        <v>46</v>
      </c>
      <c r="D35" s="90"/>
      <c r="E35" s="90"/>
      <c r="F35" s="90"/>
      <c r="G35" s="90"/>
      <c r="H35" s="90"/>
      <c r="I35" s="90"/>
      <c r="J35" s="90"/>
      <c r="K35" s="90"/>
      <c r="L35" s="48"/>
      <c r="M35" s="92"/>
      <c r="N35" s="92"/>
      <c r="O35" s="92"/>
      <c r="P35" s="92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</row>
    <row r="36" spans="2:72" ht="17.25" customHeight="1" x14ac:dyDescent="0.25">
      <c r="B36" s="10">
        <v>12</v>
      </c>
      <c r="C36" s="90" t="s">
        <v>125</v>
      </c>
      <c r="D36" s="90"/>
      <c r="E36" s="90"/>
      <c r="F36" s="90"/>
      <c r="G36" s="90"/>
      <c r="H36" s="90"/>
      <c r="I36" s="90"/>
      <c r="J36" s="90"/>
      <c r="K36" s="90"/>
      <c r="L36" s="48"/>
      <c r="M36" s="92"/>
      <c r="N36" s="92"/>
      <c r="O36" s="92"/>
      <c r="P36" s="92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</row>
    <row r="37" spans="2:72" ht="17.25" customHeight="1" x14ac:dyDescent="0.25">
      <c r="B37" s="10">
        <v>13</v>
      </c>
      <c r="C37" s="90" t="s">
        <v>48</v>
      </c>
      <c r="D37" s="90"/>
      <c r="E37" s="90"/>
      <c r="F37" s="90"/>
      <c r="G37" s="90"/>
      <c r="H37" s="90"/>
      <c r="I37" s="90"/>
      <c r="J37" s="90"/>
      <c r="K37" s="90"/>
      <c r="L37" s="48"/>
      <c r="M37" s="92"/>
      <c r="N37" s="92"/>
      <c r="O37" s="92"/>
      <c r="P37" s="92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</row>
    <row r="38" spans="2:72" ht="17.25" customHeight="1" x14ac:dyDescent="0.25">
      <c r="B38" s="10">
        <v>14</v>
      </c>
      <c r="C38" s="90" t="s">
        <v>49</v>
      </c>
      <c r="D38" s="90"/>
      <c r="E38" s="90"/>
      <c r="F38" s="90"/>
      <c r="G38" s="90"/>
      <c r="H38" s="90"/>
      <c r="I38" s="90"/>
      <c r="J38" s="90"/>
      <c r="K38" s="90"/>
      <c r="L38" s="48"/>
      <c r="M38" s="92"/>
      <c r="N38" s="92"/>
      <c r="O38" s="92"/>
      <c r="P38" s="92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</row>
    <row r="39" spans="2:72" ht="17.25" customHeight="1" x14ac:dyDescent="0.25">
      <c r="B39" s="44">
        <v>15</v>
      </c>
      <c r="C39" s="96" t="s">
        <v>50</v>
      </c>
      <c r="D39" s="97"/>
      <c r="E39" s="97"/>
      <c r="F39" s="97"/>
      <c r="G39" s="97"/>
      <c r="H39" s="97"/>
      <c r="I39" s="97"/>
      <c r="J39" s="97"/>
      <c r="K39" s="98"/>
      <c r="L39" s="48"/>
      <c r="M39" s="92"/>
      <c r="N39" s="92"/>
      <c r="O39" s="92"/>
      <c r="P39" s="92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</row>
    <row r="40" spans="2:72" ht="17.25" customHeight="1" x14ac:dyDescent="0.25">
      <c r="B40" s="44">
        <v>16</v>
      </c>
      <c r="C40" s="96" t="s">
        <v>55</v>
      </c>
      <c r="D40" s="97"/>
      <c r="E40" s="97"/>
      <c r="F40" s="97"/>
      <c r="G40" s="97"/>
      <c r="H40" s="97"/>
      <c r="I40" s="97"/>
      <c r="J40" s="97"/>
      <c r="K40" s="98"/>
      <c r="L40" s="51"/>
      <c r="M40" s="51"/>
      <c r="N40" s="51"/>
      <c r="O40" s="51"/>
      <c r="P40" s="51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</row>
    <row r="41" spans="2:72" ht="17.25" customHeight="1" x14ac:dyDescent="0.25">
      <c r="B41" s="52">
        <v>17</v>
      </c>
      <c r="C41" s="95" t="s">
        <v>56</v>
      </c>
      <c r="D41" s="95"/>
      <c r="E41" s="95"/>
      <c r="F41" s="95"/>
      <c r="G41" s="95"/>
      <c r="H41" s="95"/>
      <c r="I41" s="95"/>
      <c r="J41" s="95"/>
      <c r="K41" s="95"/>
      <c r="L41" s="48"/>
      <c r="M41" s="92"/>
      <c r="N41" s="92"/>
      <c r="O41" s="92"/>
      <c r="P41" s="92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</row>
  </sheetData>
  <mergeCells count="65">
    <mergeCell ref="C38:K38"/>
    <mergeCell ref="C41:K41"/>
    <mergeCell ref="C13:D13"/>
    <mergeCell ref="C40:K40"/>
    <mergeCell ref="C28:K28"/>
    <mergeCell ref="C39:K39"/>
    <mergeCell ref="C37:K37"/>
    <mergeCell ref="C25:K25"/>
    <mergeCell ref="C26:K26"/>
    <mergeCell ref="C36:K36"/>
    <mergeCell ref="C27:K27"/>
    <mergeCell ref="C29:K29"/>
    <mergeCell ref="C30:K30"/>
    <mergeCell ref="C33:K33"/>
    <mergeCell ref="C34:K34"/>
    <mergeCell ref="C35:K35"/>
    <mergeCell ref="M41:P41"/>
    <mergeCell ref="M33:P33"/>
    <mergeCell ref="M34:P34"/>
    <mergeCell ref="M35:P35"/>
    <mergeCell ref="M36:P36"/>
    <mergeCell ref="M38:P38"/>
    <mergeCell ref="M39:P39"/>
    <mergeCell ref="M37:P37"/>
    <mergeCell ref="C31:K31"/>
    <mergeCell ref="C32:K32"/>
    <mergeCell ref="C24:K24"/>
    <mergeCell ref="M32:P32"/>
    <mergeCell ref="M24:P24"/>
    <mergeCell ref="M25:P25"/>
    <mergeCell ref="M26:P28"/>
    <mergeCell ref="M29:P29"/>
    <mergeCell ref="M30:P30"/>
    <mergeCell ref="M31:P31"/>
    <mergeCell ref="AD3:AI3"/>
    <mergeCell ref="A11:A13"/>
    <mergeCell ref="C11:D11"/>
    <mergeCell ref="C12:D12"/>
    <mergeCell ref="C14:D14"/>
    <mergeCell ref="N3:O3"/>
    <mergeCell ref="P3:R3"/>
    <mergeCell ref="S3:U3"/>
    <mergeCell ref="C15:D15"/>
    <mergeCell ref="C16:D16"/>
    <mergeCell ref="C17:D17"/>
    <mergeCell ref="C18:D18"/>
    <mergeCell ref="C21:D21"/>
    <mergeCell ref="C20:D20"/>
    <mergeCell ref="C19:D19"/>
    <mergeCell ref="AJ3:AO3"/>
    <mergeCell ref="B1:BT1"/>
    <mergeCell ref="C2:E2"/>
    <mergeCell ref="A4:D4"/>
    <mergeCell ref="A5:A10"/>
    <mergeCell ref="B5:C6"/>
    <mergeCell ref="BS5:BS10"/>
    <mergeCell ref="BT5:BT10"/>
    <mergeCell ref="B7:C8"/>
    <mergeCell ref="B9:C10"/>
    <mergeCell ref="E3:M3"/>
    <mergeCell ref="AZ3:BQ3"/>
    <mergeCell ref="AV3:AY3"/>
    <mergeCell ref="AP3:AU3"/>
    <mergeCell ref="Y3:AC3"/>
    <mergeCell ref="V3:X3"/>
  </mergeCells>
  <phoneticPr fontId="25" type="noConversion"/>
  <conditionalFormatting sqref="B11:D18 B19:C19 G17:K17 B20:D21 AS11:AU11 E11:E17 F11:K12 F14:K16 E18:K21 L11:U11 L14:Z19 AD14:AI19 W11:AI11 L12:AI13 BJ12:BQ21 BC12:BI16 BD20:BI21 BC18:BI19 BE17:BI17 BF11:BP11 AV11:BB14 AJ11:AO21 AP12:AU14 AP11:AQ11 AP15:BB19 AP20:AZ21 L20:AI21">
    <cfRule type="expression" dxfId="44" priority="100">
      <formula>MOD(ROW($B11),2)=0</formula>
    </cfRule>
  </conditionalFormatting>
  <conditionalFormatting sqref="E11:E14 E17 G17:K17 F14:K14 E15:K16 E18:K21 F11:L12 L11:U11 L14:Z19 AD14:AI19 L13:AI13 BJ12:BQ21 BC12:BI16 BD20:BI21 BC18:BI19 BE17:BI17 BF11:BP11 AS11:BB11 AJ13:AO21 M12:AO12 W11:AQ11 AP12:BB19 AP20:AZ21 L20:AI21">
    <cfRule type="notContainsBlanks" dxfId="43" priority="99">
      <formula>LEN(TRIM(E11))&gt;0</formula>
    </cfRule>
  </conditionalFormatting>
  <conditionalFormatting sqref="BQ11">
    <cfRule type="notContainsBlanks" dxfId="42" priority="60">
      <formula>LEN(TRIM(BQ11))&gt;0</formula>
    </cfRule>
  </conditionalFormatting>
  <conditionalFormatting sqref="BQ11">
    <cfRule type="expression" dxfId="41" priority="59">
      <formula>MOD(ROW($B11),2)=0</formula>
    </cfRule>
  </conditionalFormatting>
  <conditionalFormatting sqref="BQ11">
    <cfRule type="notContainsBlanks" dxfId="40" priority="58">
      <formula>LEN(TRIM(BQ11))&gt;0</formula>
    </cfRule>
  </conditionalFormatting>
  <conditionalFormatting sqref="BC17 BC11:BD11">
    <cfRule type="notContainsBlanks" dxfId="39" priority="42">
      <formula>LEN(TRIM(BC11))&gt;0</formula>
    </cfRule>
  </conditionalFormatting>
  <conditionalFormatting sqref="BC17 BC11:BD11">
    <cfRule type="expression" dxfId="38" priority="41">
      <formula>MOD(ROW($B11),2)=0</formula>
    </cfRule>
  </conditionalFormatting>
  <conditionalFormatting sqref="F18:K21 G17:K17">
    <cfRule type="expression" dxfId="37" priority="40">
      <formula>MOD(ROW($B17),2)=0</formula>
    </cfRule>
  </conditionalFormatting>
  <conditionalFormatting sqref="AZ17">
    <cfRule type="expression" dxfId="36" priority="39">
      <formula>MOD(ROW($B17),2)=0</formula>
    </cfRule>
  </conditionalFormatting>
  <conditionalFormatting sqref="BA21:BC21 BB20:BC20">
    <cfRule type="notContainsBlanks" dxfId="35" priority="38">
      <formula>LEN(TRIM(BA20))&gt;0</formula>
    </cfRule>
  </conditionalFormatting>
  <conditionalFormatting sqref="BA21:BC21 BB20:BC20">
    <cfRule type="expression" dxfId="34" priority="37">
      <formula>MOD(ROW($B20),2)=0</formula>
    </cfRule>
  </conditionalFormatting>
  <conditionalFormatting sqref="BD17">
    <cfRule type="notContainsBlanks" dxfId="33" priority="36">
      <formula>LEN(TRIM(BD17))&gt;0</formula>
    </cfRule>
  </conditionalFormatting>
  <conditionalFormatting sqref="BD17">
    <cfRule type="expression" dxfId="32" priority="35">
      <formula>MOD(ROW($B17),2)=0</formula>
    </cfRule>
  </conditionalFormatting>
  <conditionalFormatting sqref="BE11">
    <cfRule type="notContainsBlanks" dxfId="31" priority="34">
      <formula>LEN(TRIM(BE11))&gt;0</formula>
    </cfRule>
  </conditionalFormatting>
  <conditionalFormatting sqref="BE11">
    <cfRule type="expression" dxfId="30" priority="33">
      <formula>MOD(ROW($B11),2)=0</formula>
    </cfRule>
  </conditionalFormatting>
  <conditionalFormatting sqref="AU11">
    <cfRule type="expression" dxfId="29" priority="32">
      <formula>MOD(ROW($B11),2)=0</formula>
    </cfRule>
  </conditionalFormatting>
  <conditionalFormatting sqref="S20">
    <cfRule type="expression" dxfId="28" priority="31">
      <formula>MOD(ROW($B20),2)=0</formula>
    </cfRule>
  </conditionalFormatting>
  <conditionalFormatting sqref="AE20">
    <cfRule type="expression" dxfId="27" priority="30">
      <formula>MOD(ROW($B20),2)=0</formula>
    </cfRule>
  </conditionalFormatting>
  <conditionalFormatting sqref="BA20">
    <cfRule type="expression" dxfId="26" priority="29">
      <formula>MOD(ROW($B20),2)=0</formula>
    </cfRule>
  </conditionalFormatting>
  <conditionalFormatting sqref="BA20">
    <cfRule type="notContainsBlanks" dxfId="25" priority="28">
      <formula>LEN(TRIM(BA20))&gt;0</formula>
    </cfRule>
  </conditionalFormatting>
  <conditionalFormatting sqref="BA20">
    <cfRule type="expression" dxfId="24" priority="27">
      <formula>MOD(ROW($B20),2)=0</formula>
    </cfRule>
  </conditionalFormatting>
  <conditionalFormatting sqref="AA19:AB19">
    <cfRule type="notContainsBlanks" dxfId="23" priority="26">
      <formula>LEN(TRIM(AA19))&gt;0</formula>
    </cfRule>
  </conditionalFormatting>
  <conditionalFormatting sqref="AA19:AB19">
    <cfRule type="expression" dxfId="22" priority="25">
      <formula>MOD(ROW($B19),2)=0</formula>
    </cfRule>
  </conditionalFormatting>
  <conditionalFormatting sqref="AC19">
    <cfRule type="notContainsBlanks" dxfId="21" priority="24">
      <formula>LEN(TRIM(AC19))&gt;0</formula>
    </cfRule>
  </conditionalFormatting>
  <conditionalFormatting sqref="AC19">
    <cfRule type="expression" dxfId="20" priority="23">
      <formula>MOD(ROW($B19),2)=0</formula>
    </cfRule>
  </conditionalFormatting>
  <conditionalFormatting sqref="AA18:AB18">
    <cfRule type="notContainsBlanks" dxfId="19" priority="22">
      <formula>LEN(TRIM(AA18))&gt;0</formula>
    </cfRule>
  </conditionalFormatting>
  <conditionalFormatting sqref="AA18:AB18">
    <cfRule type="expression" dxfId="18" priority="21">
      <formula>MOD(ROW($B18),2)=0</formula>
    </cfRule>
  </conditionalFormatting>
  <conditionalFormatting sqref="AC14">
    <cfRule type="notContainsBlanks" dxfId="17" priority="2">
      <formula>LEN(TRIM(AC14))&gt;0</formula>
    </cfRule>
  </conditionalFormatting>
  <conditionalFormatting sqref="AC14">
    <cfRule type="expression" dxfId="16" priority="1">
      <formula>MOD(ROW($B14),2)=0</formula>
    </cfRule>
  </conditionalFormatting>
  <conditionalFormatting sqref="AC18">
    <cfRule type="notContainsBlanks" dxfId="15" priority="18">
      <formula>LEN(TRIM(AC18))&gt;0</formula>
    </cfRule>
  </conditionalFormatting>
  <conditionalFormatting sqref="AC18">
    <cfRule type="expression" dxfId="14" priority="17">
      <formula>MOD(ROW($B18),2)=0</formula>
    </cfRule>
  </conditionalFormatting>
  <conditionalFormatting sqref="AA17:AB17">
    <cfRule type="notContainsBlanks" dxfId="13" priority="16">
      <formula>LEN(TRIM(AA17))&gt;0</formula>
    </cfRule>
  </conditionalFormatting>
  <conditionalFormatting sqref="AA17:AB17">
    <cfRule type="expression" dxfId="12" priority="15">
      <formula>MOD(ROW($B17),2)=0</formula>
    </cfRule>
  </conditionalFormatting>
  <conditionalFormatting sqref="AC17">
    <cfRule type="notContainsBlanks" dxfId="11" priority="14">
      <formula>LEN(TRIM(AC17))&gt;0</formula>
    </cfRule>
  </conditionalFormatting>
  <conditionalFormatting sqref="AC17">
    <cfRule type="expression" dxfId="10" priority="13">
      <formula>MOD(ROW($B17),2)=0</formula>
    </cfRule>
  </conditionalFormatting>
  <conditionalFormatting sqref="AA16:AB16">
    <cfRule type="notContainsBlanks" dxfId="9" priority="12">
      <formula>LEN(TRIM(AA16))&gt;0</formula>
    </cfRule>
  </conditionalFormatting>
  <conditionalFormatting sqref="AA16:AB16">
    <cfRule type="expression" dxfId="8" priority="11">
      <formula>MOD(ROW($B16),2)=0</formula>
    </cfRule>
  </conditionalFormatting>
  <conditionalFormatting sqref="AC16">
    <cfRule type="notContainsBlanks" dxfId="7" priority="10">
      <formula>LEN(TRIM(AC16))&gt;0</formula>
    </cfRule>
  </conditionalFormatting>
  <conditionalFormatting sqref="AC16">
    <cfRule type="expression" dxfId="6" priority="9">
      <formula>MOD(ROW($B16),2)=0</formula>
    </cfRule>
  </conditionalFormatting>
  <conditionalFormatting sqref="AA15:AB15">
    <cfRule type="notContainsBlanks" dxfId="5" priority="8">
      <formula>LEN(TRIM(AA15))&gt;0</formula>
    </cfRule>
  </conditionalFormatting>
  <conditionalFormatting sqref="AA15:AB15">
    <cfRule type="expression" dxfId="4" priority="7">
      <formula>MOD(ROW($B15),2)=0</formula>
    </cfRule>
  </conditionalFormatting>
  <conditionalFormatting sqref="AC15">
    <cfRule type="notContainsBlanks" dxfId="3" priority="6">
      <formula>LEN(TRIM(AC15))&gt;0</formula>
    </cfRule>
  </conditionalFormatting>
  <conditionalFormatting sqref="AC15">
    <cfRule type="expression" dxfId="2" priority="5">
      <formula>MOD(ROW($B15),2)=0</formula>
    </cfRule>
  </conditionalFormatting>
  <conditionalFormatting sqref="AA14:AB14">
    <cfRule type="notContainsBlanks" dxfId="1" priority="4">
      <formula>LEN(TRIM(AA14))&gt;0</formula>
    </cfRule>
  </conditionalFormatting>
  <conditionalFormatting sqref="AA14:AB14">
    <cfRule type="expression" dxfId="0" priority="3">
      <formula>MOD(ROW($B14),2)=0</formula>
    </cfRule>
  </conditionalFormatting>
  <pageMargins left="0.31496062992125984" right="0.31496062992125984" top="0.35433070866141736" bottom="0.35433070866141736" header="0" footer="0"/>
  <pageSetup paperSize="9" scale="35" fitToWidth="0" fitToHeight="0" orientation="landscape" r:id="rId1"/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Текущее состояние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Юрий</cp:lastModifiedBy>
  <cp:revision>1</cp:revision>
  <cp:lastPrinted>2023-04-07T10:25:15Z</cp:lastPrinted>
  <dcterms:created xsi:type="dcterms:W3CDTF">2020-03-13T09:33:55Z</dcterms:created>
  <dcterms:modified xsi:type="dcterms:W3CDTF">2023-05-04T10:44:21Z</dcterms:modified>
</cp:coreProperties>
</file>