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ena\Desktop\"/>
    </mc:Choice>
  </mc:AlternateContent>
  <bookViews>
    <workbookView xWindow="0" yWindow="0" windowWidth="28050" windowHeight="11415"/>
  </bookViews>
  <sheets>
    <sheet name="Целевое состояние" sheetId="1" r:id="rId1"/>
  </sheets>
  <calcPr calcId="162913" iterateDelta="1E-4"/>
</workbook>
</file>

<file path=xl/calcChain.xml><?xml version="1.0" encoding="utf-8"?>
<calcChain xmlns="http://schemas.openxmlformats.org/spreadsheetml/2006/main">
  <c r="A7" i="1" l="1"/>
  <c r="B7" i="1"/>
  <c r="B9" i="1"/>
  <c r="B11" i="1"/>
  <c r="BW12" i="1" l="1"/>
  <c r="BW11" i="1"/>
  <c r="BW10" i="1"/>
  <c r="BW9" i="1"/>
  <c r="BW8" i="1"/>
  <c r="BW7" i="1"/>
  <c r="BY7" i="1" l="1"/>
  <c r="BX7" i="1"/>
</calcChain>
</file>

<file path=xl/sharedStrings.xml><?xml version="1.0" encoding="utf-8"?>
<sst xmlns="http://schemas.openxmlformats.org/spreadsheetml/2006/main" count="197" uniqueCount="111">
  <si>
    <t>max</t>
  </si>
  <si>
    <t>min</t>
  </si>
  <si>
    <t>Участники процесса</t>
  </si>
  <si>
    <t>№</t>
  </si>
  <si>
    <t>Наименование решений</t>
  </si>
  <si>
    <t>Наименование проблем</t>
  </si>
  <si>
    <t>Совет областного методического объединения (ОМО)</t>
  </si>
  <si>
    <t>Координационный совет (КС)</t>
  </si>
  <si>
    <t>Министерство образования Челябинской области (Минобр)</t>
  </si>
  <si>
    <t>ГБУ ДПО «Челябинский институт развития образования» (ЧИРО)</t>
  </si>
  <si>
    <t>ГБУ ДПО "Челябинский институт переподготовки и повышения квалификации работников образования" (ЧИППКРО)</t>
  </si>
  <si>
    <t>ГБНОУ «Образовательный комплекс «Смена» (Смена)</t>
  </si>
  <si>
    <t>Ознакомление  с рекомендациями
Составление плана по выполнению адресных рекомендаций Минобра</t>
  </si>
  <si>
    <t>Заполнение формы Федерального мониторинга</t>
  </si>
  <si>
    <t>сентябрь</t>
  </si>
  <si>
    <t>ГБУ ДО «Областной Центр дополнительного образования детей» (ОЦДОД)</t>
  </si>
  <si>
    <t>октябрь</t>
  </si>
  <si>
    <t>январь</t>
  </si>
  <si>
    <t>февраль</t>
  </si>
  <si>
    <t>март</t>
  </si>
  <si>
    <t>май</t>
  </si>
  <si>
    <t>апрель</t>
  </si>
  <si>
    <t>Проведение мониторинга, результаты которого не используются для рекомендаций</t>
  </si>
  <si>
    <t>Показатели мониторинга дублируют показатели мониторинга эффективности сопровождения профессионального самоопределения обучающихся</t>
  </si>
  <si>
    <t>Результаты мониторинга не доводятся до сведения МОУО и ОО</t>
  </si>
  <si>
    <t>Муниципальные органы управления образованием (МОУО)</t>
  </si>
  <si>
    <t>Образовательная организация (ОО)</t>
  </si>
  <si>
    <t>Несогласованность действий всех участников процесса</t>
  </si>
  <si>
    <t>Направление информации об одном мониторинге двумя разными письмами</t>
  </si>
  <si>
    <t>ГБУ ДО «Дом юношеского технического творчества Челябинской области» (ДЮТТ)</t>
  </si>
  <si>
    <t>Большое количество рекомендаций от разных управленческих органов, дублирующих друг друга</t>
  </si>
  <si>
    <t>Отсутствие алгоритма действий по выполнению задач</t>
  </si>
  <si>
    <t>Несогласованность сроков проведения мероприятий</t>
  </si>
  <si>
    <t>Мероприятия не способствуют решению проблем, выявленных  в ходе мониторингов</t>
  </si>
  <si>
    <t>Рекомендации не находят воплощения в планах на будущий год</t>
  </si>
  <si>
    <t>Организация общей конференции ответственных за сопровождение профессионального самоопределения обучающихся</t>
  </si>
  <si>
    <t>Подготовка проекта решения общей конференции</t>
  </si>
  <si>
    <t>Проведение общей конференции, подведение итогов и постановка задач в соответствии с планом работы на учебный год</t>
  </si>
  <si>
    <t>Обработка результатов мониторинга  эффективности сопровождения профессионального самоопределения</t>
  </si>
  <si>
    <t>Отсутствие в комплексном плане на 5 лет конкретных сроков проведения мероприятий</t>
  </si>
  <si>
    <t>Обработка большого объема однотипной информации из разных источников и ее свод для разных источников</t>
  </si>
  <si>
    <t>Необходимость осуществления дополнительных запросов информации для федерального отчета</t>
  </si>
  <si>
    <t>Отсутствие необходимых сведений для корректного заполнения федерального отчета</t>
  </si>
  <si>
    <t>ноябрь</t>
  </si>
  <si>
    <t>Карта целевого состояния "Оптимизация процесса организационно-педагогического сопровождения профессионального самоопределения обучающихся Челябинской области"</t>
  </si>
  <si>
    <t>Проведение совместных заседаний управленческих органов (Координационного совета и совета ОМО) с одним Протоколом</t>
  </si>
  <si>
    <t>Разработка алгоритма действий по выполнению задач</t>
  </si>
  <si>
    <t>Подготовка аналитической справки по итогам мониторинга, формирование адресных рекомендаций</t>
  </si>
  <si>
    <t>Подготовка сводного отчета за учебный год к федеральному мониторингу механизмов управления качеством образования</t>
  </si>
  <si>
    <t>Утверждение сводного отчета федерального мониторинга механизмов управления качеством образования</t>
  </si>
  <si>
    <t>Утверждение плана работы на учебный год</t>
  </si>
  <si>
    <t>Подготовка к федеральному мониторингу механизмов управления качеством образования, поручение подготовить сводный отчет</t>
  </si>
  <si>
    <t>Рассмотрение одной информации на разных заседаниях управленческих органов</t>
  </si>
  <si>
    <t>Подготовка проекта Протокола совместного заседания КС и совета ОМО № 1</t>
  </si>
  <si>
    <t>Поручение организовать общую конференцию ответственных за сопровождение профессионального самоопределения обучающихся</t>
  </si>
  <si>
    <t xml:space="preserve">Утверждение показателей для ПОО № 2
Рассылка </t>
  </si>
  <si>
    <t>Обобщение результатов Мониторинга для ПОО № 2</t>
  </si>
  <si>
    <t>Проведение Мониторинга для ПОО № 2</t>
  </si>
  <si>
    <t>Утверждения плана проведения областного мероприятия</t>
  </si>
  <si>
    <t>Проведение областного мероприятия</t>
  </si>
  <si>
    <t>Участие в областном мероприятии</t>
  </si>
  <si>
    <t>Подготовка отчета об участии в областном мероприятии</t>
  </si>
  <si>
    <t>Подготовка отчета  об участии в областном мероприятии</t>
  </si>
  <si>
    <t>Подготовка отчета о проведении областного мероприятия</t>
  </si>
  <si>
    <t>Проведение мониторинга</t>
  </si>
  <si>
    <t>Подготовка проекта Протокола  совета ОМО № 2</t>
  </si>
  <si>
    <t xml:space="preserve">Определние приоритетных направлений работы на следующий учебный год на основе результатов региональных и федерального мониторинга </t>
  </si>
  <si>
    <t>Подготовка плана работы на следующий учебный год с учетом приоритетных направлений работы на учебный год</t>
  </si>
  <si>
    <t xml:space="preserve">Направления решения общей конференции, план работы на учебный год </t>
  </si>
  <si>
    <t>Ознакомление с протоколом, исполнение управленческих решений в соответствии с алгоритмом</t>
  </si>
  <si>
    <t>*</t>
  </si>
  <si>
    <t xml:space="preserve"> организационно-педагогическое сопровождение профессионального самоопределения обучающихся</t>
  </si>
  <si>
    <t>Ознакомление с протоколом, с итогами учебного года, с приоритетными направлениями  на следующий учебный год</t>
  </si>
  <si>
    <t>Организация работы в соответствии с   планом на учебный год</t>
  </si>
  <si>
    <t>Разработка яндекс-форм с общим доступом для ПОО</t>
  </si>
  <si>
    <t>Отмена проведения мониторинга, не дающего результата</t>
  </si>
  <si>
    <t>Проведение мероприятий с учетом выявленных проблем в ходе мониторингов</t>
  </si>
  <si>
    <t>Разработка плана работы на учебный год с учетом выявленных приоритетных направлений, с конкретными сроками проведения мероприятий, зоной ответственности каждого участника</t>
  </si>
  <si>
    <t>ГБУ ДПО «Челябинский институт развития профессионального образования» (ЧИРПО) 
(Ответственный координатор)</t>
  </si>
  <si>
    <t>Утверждение решения общей конференции, определяет приоритетные направления, направление ответственному координатору</t>
  </si>
  <si>
    <t>Формирование пакета документов, необходимых для составления федерального отчета</t>
  </si>
  <si>
    <t>Утверждение отчета о проведении областного мероприятия, направление ответственному координатору</t>
  </si>
  <si>
    <t>Утверждение результатов Мониторинга для ПОО № 2
Рассылка писем в ПОО, направление ответственному координатору</t>
  </si>
  <si>
    <t>Последовательное формирование пакета документов для федерального отчета</t>
  </si>
  <si>
    <t>Трудоемкость сбора информации от ПОО</t>
  </si>
  <si>
    <t>Затраты временных и трудовых ресурсов на обработку данных мониторинга, не дающего результата</t>
  </si>
  <si>
    <t xml:space="preserve">Мероприятия проводятся в течение года и другими организациями: ДЮТТ, ЧИППКРО, Смена, ОЦДОЦ </t>
  </si>
  <si>
    <t>Утверждение результатов Мониторинга для ПОО № 1
Рассылка писемв ПОО, направление ответственному координатору</t>
  </si>
  <si>
    <t>Подготовка проекта Протокола совместного заседания КС и совета ОМО № 3</t>
  </si>
  <si>
    <t>Утверждение отчета о проведении областного мероприятия
Направление ответственному координатору</t>
  </si>
  <si>
    <t>Обобщение результатов Мониторинга для ПОО № 1</t>
  </si>
  <si>
    <t>Проведение Мониторинга для ПОО № 1</t>
  </si>
  <si>
    <t xml:space="preserve">Мероприятия проводятся в течение года и другими организациями: ДЮТТ, ЧИППКРО, Смена, ОЦДОД </t>
  </si>
  <si>
    <t xml:space="preserve">Подготовка  проведения областного мероприятия на основании результатов мониторинга эффективности ОПСПСО* прошлого года в соответствии с планом на учебный год
</t>
  </si>
  <si>
    <t xml:space="preserve">Проведение совместного заседания КС и совета ОМО № 1  в соответствии с планом на учебный год
</t>
  </si>
  <si>
    <t xml:space="preserve">Утверждение показателей для ПОО № 1
Рассылка писем о старте мониторинга </t>
  </si>
  <si>
    <t xml:space="preserve">Организация проведения  мониторинга для ПОО № 1, разработка показателей,
в соответствии с планом на учебный год </t>
  </si>
  <si>
    <t xml:space="preserve">Организация проведения  мониторинга для ПОО № 2, разработка показателей,
в соответствии с планом на учебный год </t>
  </si>
  <si>
    <t>Проведение очередного совета ОМО № 2 в соответствии с планом работы на учебный год</t>
  </si>
  <si>
    <t xml:space="preserve">Подготовка  проведения областного мероприятия на основании результатов мониторинга эффективности ОПСПСО* прошлого года в соответствии с планом на учебный год
</t>
  </si>
  <si>
    <t xml:space="preserve">Разработка показателей мониторинга эффективности сопровождения профессионального самоопределения в соответствии с планом на учебный год
</t>
  </si>
  <si>
    <t xml:space="preserve">Разработка методики  мониторинга эффективности сопровождения профессионального самоопределения, подготовка ИС в соответствии с планом на учебный год
</t>
  </si>
  <si>
    <t xml:space="preserve">Проведение очередного совместного заседания КС и совета ОМО № 3, подведение итогов учебного года
в соответствии с планом на учебный год
</t>
  </si>
  <si>
    <t>Утверждение Протокола совместного заседания КС и совета ОМО № 1, направление управленческих решений, включающих алгоритм действий по выполнению задач, направление ответственному координатору</t>
  </si>
  <si>
    <t>Утверждение Протокола заседания совета ОМО № 2, направление управленческих решений, включающих алгоритм действий по выполнению задач, направление ответственному координатору</t>
  </si>
  <si>
    <t>Утверждение показателей, методики, направление письма о старте мониторинга</t>
  </si>
  <si>
    <t>Утверждение аналитической справки, направление приказа с управленческими решениями на основе адресных рекомендаций, направление ответственному координатору</t>
  </si>
  <si>
    <t>Утверждение Протокола совместного заседания КС и совета ОМО, итогов учебного года, определение приоритетных направлений на следующий учебный год, направление ответственному координатору</t>
  </si>
  <si>
    <t>Ознакомление с протоколом, исполнение управленческих решений в соответствии с алгоритмом, формирование пакета документов, необходимых для составления федерального отчета</t>
  </si>
  <si>
    <t>Ознакомление с протоколом, исполнение управленческих решений в соответствии с алгоритмом,  формирование пакета документов, необходимых для составления федерального отчета</t>
  </si>
  <si>
    <t>Ознакомление с протоколом, с итогами учебного года, с приоритетными направлениями  на следующий учебный год, формирование пакета документов, необходимых для составления федерального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</si>
</sst>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6" borderId="5" xfId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5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Alignment="1" applyProtection="1">
      <alignment horizontal="center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left" vertical="center" wrapText="1"/>
      <protection locked="0"/>
    </xf>
    <xf numFmtId="0" fontId="6" fillId="9" borderId="5" xfId="1" applyFont="1" applyFill="1" applyBorder="1" applyAlignment="1" applyProtection="1">
      <alignment horizontal="center" vertical="center" wrapText="1"/>
      <protection locked="0"/>
    </xf>
    <xf numFmtId="0" fontId="2" fillId="9" borderId="0" xfId="1" applyFont="1" applyFill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left" vertical="center" wrapText="1"/>
      <protection locked="0"/>
    </xf>
    <xf numFmtId="0" fontId="2" fillId="10" borderId="0" xfId="0" applyFont="1" applyFill="1" applyAlignment="1" applyProtection="1">
      <alignment horizontal="center" vertical="center" wrapText="1"/>
      <protection locked="0"/>
    </xf>
    <xf numFmtId="0" fontId="2" fillId="10" borderId="5" xfId="1" applyFont="1" applyFill="1" applyBorder="1" applyAlignment="1" applyProtection="1">
      <alignment horizontal="center" vertical="center" wrapText="1"/>
      <protection locked="0"/>
    </xf>
    <xf numFmtId="0" fontId="2" fillId="10" borderId="0" xfId="1" applyFont="1" applyFill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6" borderId="6" xfId="1" applyFont="1" applyFill="1" applyBorder="1" applyAlignment="1" applyProtection="1">
      <alignment horizontal="center" vertical="center" wrapText="1"/>
      <protection locked="0"/>
    </xf>
    <xf numFmtId="0" fontId="2" fillId="6" borderId="9" xfId="1" applyFont="1" applyFill="1" applyBorder="1" applyAlignment="1" applyProtection="1">
      <alignment horizontal="center" vertical="center" wrapText="1"/>
      <protection locked="0"/>
    </xf>
    <xf numFmtId="0" fontId="2" fillId="6" borderId="12" xfId="1" applyFont="1" applyFill="1" applyBorder="1" applyAlignment="1" applyProtection="1">
      <alignment horizontal="center" vertical="center" wrapText="1"/>
      <protection locked="0"/>
    </xf>
    <xf numFmtId="0" fontId="2" fillId="6" borderId="6" xfId="1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9" borderId="2" xfId="0" applyFont="1" applyFill="1" applyBorder="1" applyAlignment="1" applyProtection="1">
      <alignment horizontal="left" vertical="center" wrapText="1"/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8" borderId="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left" vertical="center" wrapText="1"/>
      <protection locked="0"/>
    </xf>
    <xf numFmtId="0" fontId="2" fillId="10" borderId="3" xfId="0" applyFont="1" applyFill="1" applyBorder="1" applyAlignment="1" applyProtection="1">
      <alignment horizontal="left" vertical="center" wrapText="1"/>
      <protection locked="0"/>
    </xf>
    <xf numFmtId="0" fontId="2" fillId="1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4" xfId="0" applyFont="1" applyFill="1" applyBorder="1" applyAlignment="1" applyProtection="1">
      <alignment horizontal="left" vertical="center" wrapText="1"/>
      <protection locked="0"/>
    </xf>
    <xf numFmtId="0" fontId="2" fillId="9" borderId="5" xfId="1" applyFont="1" applyFill="1" applyBorder="1" applyAlignment="1" applyProtection="1">
      <alignment horizontal="center" vertical="center" wrapText="1"/>
      <protection locked="0"/>
    </xf>
    <xf numFmtId="0" fontId="2" fillId="10" borderId="5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198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9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639535</xdr:colOff>
      <xdr:row>13</xdr:row>
      <xdr:rowOff>15875</xdr:rowOff>
    </xdr:from>
    <xdr:to>
      <xdr:col>5</xdr:col>
      <xdr:colOff>476250</xdr:colOff>
      <xdr:row>15</xdr:row>
      <xdr:rowOff>27215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3433535" y="4429125"/>
          <a:ext cx="1138465" cy="29799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13</xdr:row>
      <xdr:rowOff>0</xdr:rowOff>
    </xdr:from>
    <xdr:to>
      <xdr:col>8</xdr:col>
      <xdr:colOff>460375</xdr:colOff>
      <xdr:row>15</xdr:row>
      <xdr:rowOff>38101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7061200" y="4413250"/>
          <a:ext cx="971550" cy="30067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508000</xdr:colOff>
      <xdr:row>13</xdr:row>
      <xdr:rowOff>53975</xdr:rowOff>
    </xdr:from>
    <xdr:to>
      <xdr:col>12</xdr:col>
      <xdr:colOff>584200</xdr:colOff>
      <xdr:row>17</xdr:row>
      <xdr:rowOff>1177608</xdr:rowOff>
    </xdr:to>
    <xdr:cxnSp macro="">
      <xdr:nvCxnSpPr>
        <xdr:cNvPr id="51" name="Прямая со стрелкой 5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166" idx="1"/>
        </xdr:cNvCxnSpPr>
      </xdr:nvCxnSpPr>
      <xdr:spPr>
        <a:xfrm>
          <a:off x="11906250" y="3324225"/>
          <a:ext cx="76200" cy="75847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13</xdr:row>
      <xdr:rowOff>0</xdr:rowOff>
    </xdr:from>
    <xdr:to>
      <xdr:col>10</xdr:col>
      <xdr:colOff>304800</xdr:colOff>
      <xdr:row>15</xdr:row>
      <xdr:rowOff>1</xdr:rowOff>
    </xdr:to>
    <xdr:cxnSp macro="">
      <xdr:nvCxnSpPr>
        <xdr:cNvPr id="81" name="Прямая со стрелкой 80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9448800" y="4267200"/>
          <a:ext cx="723900" cy="29718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800100</xdr:colOff>
      <xdr:row>13</xdr:row>
      <xdr:rowOff>38100</xdr:rowOff>
    </xdr:from>
    <xdr:to>
      <xdr:col>9</xdr:col>
      <xdr:colOff>449036</xdr:colOff>
      <xdr:row>15</xdr:row>
      <xdr:rowOff>1</xdr:rowOff>
    </xdr:to>
    <xdr:cxnSp macro="">
      <xdr:nvCxnSpPr>
        <xdr:cNvPr id="82" name="Прямая со стрелкой 8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572500" y="4305300"/>
          <a:ext cx="830036" cy="29337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13</xdr:row>
      <xdr:rowOff>38100</xdr:rowOff>
    </xdr:from>
    <xdr:to>
      <xdr:col>7</xdr:col>
      <xdr:colOff>609600</xdr:colOff>
      <xdr:row>15</xdr:row>
      <xdr:rowOff>76200</xdr:rowOff>
    </xdr:to>
    <xdr:cxnSp macro="">
      <xdr:nvCxnSpPr>
        <xdr:cNvPr id="87" name="Прямая со стрелкой 8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6057900" y="4305300"/>
          <a:ext cx="1143000" cy="3009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571500</xdr:colOff>
      <xdr:row>12</xdr:row>
      <xdr:rowOff>1619250</xdr:rowOff>
    </xdr:from>
    <xdr:to>
      <xdr:col>26</xdr:col>
      <xdr:colOff>404812</xdr:colOff>
      <xdr:row>19</xdr:row>
      <xdr:rowOff>31750</xdr:rowOff>
    </xdr:to>
    <xdr:cxnSp macro="">
      <xdr:nvCxnSpPr>
        <xdr:cNvPr id="125" name="Прямая со стрелкой 12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7051000" y="3238500"/>
          <a:ext cx="817562" cy="90963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1381125</xdr:colOff>
      <xdr:row>15</xdr:row>
      <xdr:rowOff>13426</xdr:rowOff>
    </xdr:from>
    <xdr:to>
      <xdr:col>25</xdr:col>
      <xdr:colOff>316525</xdr:colOff>
      <xdr:row>15</xdr:row>
      <xdr:rowOff>553315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4875" y="6252301"/>
          <a:ext cx="380025" cy="539889"/>
        </a:xfrm>
        <a:prstGeom prst="rect">
          <a:avLst/>
        </a:prstGeom>
      </xdr:spPr>
    </xdr:pic>
    <xdr:clientData/>
  </xdr:twoCellAnchor>
  <xdr:twoCellAnchor editAs="oneCell">
    <xdr:from>
      <xdr:col>25</xdr:col>
      <xdr:colOff>958487</xdr:colOff>
      <xdr:row>14</xdr:row>
      <xdr:rowOff>1470116</xdr:rowOff>
    </xdr:from>
    <xdr:to>
      <xdr:col>26</xdr:col>
      <xdr:colOff>347457</xdr:colOff>
      <xdr:row>15</xdr:row>
      <xdr:rowOff>533630</xdr:rowOff>
    </xdr:to>
    <xdr:pic>
      <xdr:nvPicPr>
        <xdr:cNvPr id="149" name="Рисунок 14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6862" y="6232616"/>
          <a:ext cx="373220" cy="539889"/>
        </a:xfrm>
        <a:prstGeom prst="rect">
          <a:avLst/>
        </a:prstGeom>
      </xdr:spPr>
    </xdr:pic>
    <xdr:clientData/>
  </xdr:twoCellAnchor>
  <xdr:twoCellAnchor editAs="oneCell">
    <xdr:from>
      <xdr:col>28</xdr:col>
      <xdr:colOff>742497</xdr:colOff>
      <xdr:row>16</xdr:row>
      <xdr:rowOff>178344</xdr:rowOff>
    </xdr:from>
    <xdr:to>
      <xdr:col>28</xdr:col>
      <xdr:colOff>1077800</xdr:colOff>
      <xdr:row>16</xdr:row>
      <xdr:rowOff>748985</xdr:rowOff>
    </xdr:to>
    <xdr:pic>
      <xdr:nvPicPr>
        <xdr:cNvPr id="153" name="Рисунок 15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0122" y="8353969"/>
          <a:ext cx="335303" cy="570641"/>
        </a:xfrm>
        <a:prstGeom prst="rect">
          <a:avLst/>
        </a:prstGeom>
      </xdr:spPr>
    </xdr:pic>
    <xdr:clientData/>
  </xdr:twoCellAnchor>
  <xdr:twoCellAnchor>
    <xdr:from>
      <xdr:col>26</xdr:col>
      <xdr:colOff>492125</xdr:colOff>
      <xdr:row>12</xdr:row>
      <xdr:rowOff>1635125</xdr:rowOff>
    </xdr:from>
    <xdr:to>
      <xdr:col>27</xdr:col>
      <xdr:colOff>495300</xdr:colOff>
      <xdr:row>22</xdr:row>
      <xdr:rowOff>38100</xdr:rowOff>
    </xdr:to>
    <xdr:cxnSp macro="">
      <xdr:nvCxnSpPr>
        <xdr:cNvPr id="159" name="Прямая со стрелкой 15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7955875" y="3254375"/>
          <a:ext cx="923925" cy="1353185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557893</xdr:colOff>
      <xdr:row>20</xdr:row>
      <xdr:rowOff>0</xdr:rowOff>
    </xdr:from>
    <xdr:to>
      <xdr:col>28</xdr:col>
      <xdr:colOff>547687</xdr:colOff>
      <xdr:row>22</xdr:row>
      <xdr:rowOff>10207</xdr:rowOff>
    </xdr:to>
    <xdr:cxnSp macro="">
      <xdr:nvCxnSpPr>
        <xdr:cNvPr id="161" name="Прямая со стрелкой 16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8942393" y="13716000"/>
          <a:ext cx="989919" cy="298677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571500</xdr:colOff>
      <xdr:row>13</xdr:row>
      <xdr:rowOff>0</xdr:rowOff>
    </xdr:from>
    <xdr:to>
      <xdr:col>29</xdr:col>
      <xdr:colOff>335280</xdr:colOff>
      <xdr:row>19</xdr:row>
      <xdr:rowOff>0</xdr:rowOff>
    </xdr:to>
    <xdr:cxnSp macro="">
      <xdr:nvCxnSpPr>
        <xdr:cNvPr id="165" name="Прямая со стрелкой 16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0777180" y="4236720"/>
          <a:ext cx="922020" cy="896112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971550</xdr:colOff>
      <xdr:row>20</xdr:row>
      <xdr:rowOff>969373</xdr:rowOff>
    </xdr:from>
    <xdr:to>
      <xdr:col>28</xdr:col>
      <xdr:colOff>360520</xdr:colOff>
      <xdr:row>21</xdr:row>
      <xdr:rowOff>76974</xdr:rowOff>
    </xdr:to>
    <xdr:pic>
      <xdr:nvPicPr>
        <xdr:cNvPr id="167" name="Рисунок 16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0910" y="15660733"/>
          <a:ext cx="425290" cy="570641"/>
        </a:xfrm>
        <a:prstGeom prst="rect">
          <a:avLst/>
        </a:prstGeom>
      </xdr:spPr>
    </xdr:pic>
    <xdr:clientData/>
  </xdr:twoCellAnchor>
  <xdr:twoCellAnchor editAs="oneCell">
    <xdr:from>
      <xdr:col>26</xdr:col>
      <xdr:colOff>595539</xdr:colOff>
      <xdr:row>15</xdr:row>
      <xdr:rowOff>997</xdr:rowOff>
    </xdr:from>
    <xdr:to>
      <xdr:col>27</xdr:col>
      <xdr:colOff>52545</xdr:colOff>
      <xdr:row>15</xdr:row>
      <xdr:rowOff>558031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8164" y="6239872"/>
          <a:ext cx="377756" cy="557034"/>
        </a:xfrm>
        <a:prstGeom prst="rect">
          <a:avLst/>
        </a:prstGeom>
      </xdr:spPr>
    </xdr:pic>
    <xdr:clientData/>
  </xdr:twoCellAnchor>
  <xdr:twoCellAnchor>
    <xdr:from>
      <xdr:col>29</xdr:col>
      <xdr:colOff>670560</xdr:colOff>
      <xdr:row>13</xdr:row>
      <xdr:rowOff>60960</xdr:rowOff>
    </xdr:from>
    <xdr:to>
      <xdr:col>30</xdr:col>
      <xdr:colOff>435428</xdr:colOff>
      <xdr:row>22</xdr:row>
      <xdr:rowOff>13607</xdr:rowOff>
    </xdr:to>
    <xdr:cxnSp macro="">
      <xdr:nvCxnSpPr>
        <xdr:cNvPr id="169" name="Прямая со стрелкой 16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2034480" y="4297680"/>
          <a:ext cx="801188" cy="13394327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863781</xdr:colOff>
      <xdr:row>16</xdr:row>
      <xdr:rowOff>1514747</xdr:rowOff>
    </xdr:from>
    <xdr:to>
      <xdr:col>30</xdr:col>
      <xdr:colOff>209753</xdr:colOff>
      <xdr:row>17</xdr:row>
      <xdr:rowOff>530908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27701" y="10201547"/>
          <a:ext cx="382292" cy="570641"/>
        </a:xfrm>
        <a:prstGeom prst="rect">
          <a:avLst/>
        </a:prstGeom>
      </xdr:spPr>
    </xdr:pic>
    <xdr:clientData/>
  </xdr:twoCellAnchor>
  <xdr:twoCellAnchor>
    <xdr:from>
      <xdr:col>22</xdr:col>
      <xdr:colOff>13607</xdr:colOff>
      <xdr:row>13</xdr:row>
      <xdr:rowOff>721179</xdr:rowOff>
    </xdr:from>
    <xdr:to>
      <xdr:col>22</xdr:col>
      <xdr:colOff>489857</xdr:colOff>
      <xdr:row>15</xdr:row>
      <xdr:rowOff>13607</xdr:rowOff>
    </xdr:to>
    <xdr:cxnSp macro="">
      <xdr:nvCxnSpPr>
        <xdr:cNvPr id="173" name="Прямая со стрелкой 17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3838464" y="4640036"/>
          <a:ext cx="476250" cy="1782535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16328</xdr:colOff>
      <xdr:row>14</xdr:row>
      <xdr:rowOff>234043</xdr:rowOff>
    </xdr:from>
    <xdr:to>
      <xdr:col>22</xdr:col>
      <xdr:colOff>460375</xdr:colOff>
      <xdr:row>15</xdr:row>
      <xdr:rowOff>15875</xdr:rowOff>
    </xdr:to>
    <xdr:cxnSp macro="">
      <xdr:nvCxnSpPr>
        <xdr:cNvPr id="174" name="Прямая со стрелкой 17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2257203" y="4996543"/>
          <a:ext cx="444047" cy="1258207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492125</xdr:colOff>
      <xdr:row>13</xdr:row>
      <xdr:rowOff>0</xdr:rowOff>
    </xdr:from>
    <xdr:to>
      <xdr:col>23</xdr:col>
      <xdr:colOff>603250</xdr:colOff>
      <xdr:row>14</xdr:row>
      <xdr:rowOff>1460500</xdr:rowOff>
    </xdr:to>
    <xdr:cxnSp macro="">
      <xdr:nvCxnSpPr>
        <xdr:cNvPr id="177" name="Прямая со стрелкой 176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22733000" y="3270250"/>
          <a:ext cx="1063625" cy="295275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533400</xdr:colOff>
      <xdr:row>13</xdr:row>
      <xdr:rowOff>0</xdr:rowOff>
    </xdr:from>
    <xdr:to>
      <xdr:col>23</xdr:col>
      <xdr:colOff>619125</xdr:colOff>
      <xdr:row>18</xdr:row>
      <xdr:rowOff>76200</xdr:rowOff>
    </xdr:to>
    <xdr:cxnSp macro="">
      <xdr:nvCxnSpPr>
        <xdr:cNvPr id="179" name="Прямая со стрелкой 17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H="1">
          <a:off x="23726775" y="4302125"/>
          <a:ext cx="85725" cy="7648575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16328</xdr:colOff>
      <xdr:row>14</xdr:row>
      <xdr:rowOff>234043</xdr:rowOff>
    </xdr:from>
    <xdr:to>
      <xdr:col>40</xdr:col>
      <xdr:colOff>609600</xdr:colOff>
      <xdr:row>15</xdr:row>
      <xdr:rowOff>38100</xdr:rowOff>
    </xdr:to>
    <xdr:cxnSp macro="">
      <xdr:nvCxnSpPr>
        <xdr:cNvPr id="56" name="Прямая со стрелкой 5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45164828" y="5987143"/>
          <a:ext cx="593272" cy="1289957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571500</xdr:colOff>
      <xdr:row>13</xdr:row>
      <xdr:rowOff>0</xdr:rowOff>
    </xdr:from>
    <xdr:to>
      <xdr:col>41</xdr:col>
      <xdr:colOff>571499</xdr:colOff>
      <xdr:row>14</xdr:row>
      <xdr:rowOff>1447800</xdr:rowOff>
    </xdr:to>
    <xdr:cxnSp macro="">
      <xdr:nvCxnSpPr>
        <xdr:cNvPr id="59" name="Прямая со стрелкой 58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44577000" y="3238500"/>
          <a:ext cx="1214437" cy="2924175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544286</xdr:colOff>
      <xdr:row>13</xdr:row>
      <xdr:rowOff>13607</xdr:rowOff>
    </xdr:from>
    <xdr:to>
      <xdr:col>41</xdr:col>
      <xdr:colOff>655320</xdr:colOff>
      <xdr:row>17</xdr:row>
      <xdr:rowOff>1376681</xdr:rowOff>
    </xdr:to>
    <xdr:cxnSp macro="">
      <xdr:nvCxnSpPr>
        <xdr:cNvPr id="61" name="Прямая со стрелкой 6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163" idx="1"/>
        </xdr:cNvCxnSpPr>
      </xdr:nvCxnSpPr>
      <xdr:spPr>
        <a:xfrm>
          <a:off x="46950086" y="4280807"/>
          <a:ext cx="111034" cy="7382874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13607</xdr:colOff>
      <xdr:row>13</xdr:row>
      <xdr:rowOff>721179</xdr:rowOff>
    </xdr:from>
    <xdr:to>
      <xdr:col>60</xdr:col>
      <xdr:colOff>489857</xdr:colOff>
      <xdr:row>15</xdr:row>
      <xdr:rowOff>13607</xdr:rowOff>
    </xdr:to>
    <xdr:cxnSp macro="">
      <xdr:nvCxnSpPr>
        <xdr:cNvPr id="77" name="Прямая со стрелкой 7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6984214" y="4640036"/>
          <a:ext cx="476250" cy="1836964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14</xdr:row>
      <xdr:rowOff>723900</xdr:rowOff>
    </xdr:from>
    <xdr:to>
      <xdr:col>60</xdr:col>
      <xdr:colOff>508000</xdr:colOff>
      <xdr:row>15</xdr:row>
      <xdr:rowOff>0</xdr:rowOff>
    </xdr:to>
    <xdr:cxnSp macro="">
      <xdr:nvCxnSpPr>
        <xdr:cNvPr id="78" name="Прямая со стрелкой 7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0688200" y="6438900"/>
          <a:ext cx="508000" cy="74930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685800</xdr:colOff>
      <xdr:row>13</xdr:row>
      <xdr:rowOff>0</xdr:rowOff>
    </xdr:from>
    <xdr:to>
      <xdr:col>61</xdr:col>
      <xdr:colOff>619125</xdr:colOff>
      <xdr:row>14</xdr:row>
      <xdr:rowOff>1447802</xdr:rowOff>
    </xdr:to>
    <xdr:cxnSp macro="">
      <xdr:nvCxnSpPr>
        <xdr:cNvPr id="79" name="Прямая со стрелкой 78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69186425" y="4413250"/>
          <a:ext cx="1139825" cy="2940052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660400</xdr:colOff>
      <xdr:row>13</xdr:row>
      <xdr:rowOff>25400</xdr:rowOff>
    </xdr:from>
    <xdr:to>
      <xdr:col>61</xdr:col>
      <xdr:colOff>660400</xdr:colOff>
      <xdr:row>17</xdr:row>
      <xdr:rowOff>1303020</xdr:rowOff>
    </xdr:to>
    <xdr:cxnSp macro="">
      <xdr:nvCxnSpPr>
        <xdr:cNvPr id="80" name="Прямая со стрелкой 7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188" idx="1"/>
        </xdr:cNvCxnSpPr>
      </xdr:nvCxnSpPr>
      <xdr:spPr>
        <a:xfrm>
          <a:off x="72593200" y="4241800"/>
          <a:ext cx="0" cy="729742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746125</xdr:colOff>
      <xdr:row>13</xdr:row>
      <xdr:rowOff>30481</xdr:rowOff>
    </xdr:from>
    <xdr:to>
      <xdr:col>64</xdr:col>
      <xdr:colOff>670560</xdr:colOff>
      <xdr:row>19</xdr:row>
      <xdr:rowOff>15875</xdr:rowOff>
    </xdr:to>
    <xdr:cxnSp macro="">
      <xdr:nvCxnSpPr>
        <xdr:cNvPr id="105" name="Прямая со стрелкой 10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4215625" y="4443731"/>
          <a:ext cx="1130935" cy="9018269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0</xdr:colOff>
      <xdr:row>15</xdr:row>
      <xdr:rowOff>263072</xdr:rowOff>
    </xdr:from>
    <xdr:ext cx="382292" cy="570641"/>
    <xdr:pic>
      <xdr:nvPicPr>
        <xdr:cNvPr id="108" name="Рисунок 10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3625" y="6501947"/>
          <a:ext cx="382292" cy="570641"/>
        </a:xfrm>
        <a:prstGeom prst="rect">
          <a:avLst/>
        </a:prstGeom>
      </xdr:spPr>
    </xdr:pic>
    <xdr:clientData/>
  </xdr:oneCellAnchor>
  <xdr:oneCellAnchor>
    <xdr:from>
      <xdr:col>64</xdr:col>
      <xdr:colOff>6803</xdr:colOff>
      <xdr:row>15</xdr:row>
      <xdr:rowOff>326572</xdr:rowOff>
    </xdr:from>
    <xdr:ext cx="382292" cy="570641"/>
    <xdr:pic>
      <xdr:nvPicPr>
        <xdr:cNvPr id="109" name="Рисунок 10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4428" y="6565447"/>
          <a:ext cx="382292" cy="570641"/>
        </a:xfrm>
        <a:prstGeom prst="rect">
          <a:avLst/>
        </a:prstGeom>
      </xdr:spPr>
    </xdr:pic>
    <xdr:clientData/>
  </xdr:oneCellAnchor>
  <xdr:oneCellAnchor>
    <xdr:from>
      <xdr:col>66</xdr:col>
      <xdr:colOff>791392</xdr:colOff>
      <xdr:row>17</xdr:row>
      <xdr:rowOff>163739</xdr:rowOff>
    </xdr:from>
    <xdr:ext cx="382292" cy="570641"/>
    <xdr:pic>
      <xdr:nvPicPr>
        <xdr:cNvPr id="110" name="Рисунок 10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96592" y="10405019"/>
          <a:ext cx="382292" cy="570641"/>
        </a:xfrm>
        <a:prstGeom prst="rect">
          <a:avLst/>
        </a:prstGeom>
      </xdr:spPr>
    </xdr:pic>
    <xdr:clientData/>
  </xdr:oneCellAnchor>
  <xdr:twoCellAnchor>
    <xdr:from>
      <xdr:col>64</xdr:col>
      <xdr:colOff>701040</xdr:colOff>
      <xdr:row>13</xdr:row>
      <xdr:rowOff>30480</xdr:rowOff>
    </xdr:from>
    <xdr:to>
      <xdr:col>65</xdr:col>
      <xdr:colOff>539750</xdr:colOff>
      <xdr:row>22</xdr:row>
      <xdr:rowOff>15875</xdr:rowOff>
    </xdr:to>
    <xdr:cxnSp macro="">
      <xdr:nvCxnSpPr>
        <xdr:cNvPr id="111" name="Прямая со стрелкой 11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5377040" y="4443730"/>
          <a:ext cx="1045210" cy="1346327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557893</xdr:colOff>
      <xdr:row>20</xdr:row>
      <xdr:rowOff>0</xdr:rowOff>
    </xdr:from>
    <xdr:to>
      <xdr:col>66</xdr:col>
      <xdr:colOff>666750</xdr:colOff>
      <xdr:row>22</xdr:row>
      <xdr:rowOff>10207</xdr:rowOff>
    </xdr:to>
    <xdr:cxnSp macro="">
      <xdr:nvCxnSpPr>
        <xdr:cNvPr id="112" name="Прямая со стрелкой 11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6440393" y="14922500"/>
          <a:ext cx="1315357" cy="2978832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685800</xdr:colOff>
      <xdr:row>13</xdr:row>
      <xdr:rowOff>91440</xdr:rowOff>
    </xdr:from>
    <xdr:to>
      <xdr:col>67</xdr:col>
      <xdr:colOff>670560</xdr:colOff>
      <xdr:row>19</xdr:row>
      <xdr:rowOff>0</xdr:rowOff>
    </xdr:to>
    <xdr:cxnSp macro="">
      <xdr:nvCxnSpPr>
        <xdr:cNvPr id="113" name="Прямая со стрелкой 11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0391000" y="4328160"/>
          <a:ext cx="1234440" cy="886968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65</xdr:col>
      <xdr:colOff>1123950</xdr:colOff>
      <xdr:row>20</xdr:row>
      <xdr:rowOff>969373</xdr:rowOff>
    </xdr:from>
    <xdr:ext cx="382292" cy="570641"/>
    <xdr:pic>
      <xdr:nvPicPr>
        <xdr:cNvPr id="114" name="Рисунок 11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9470" y="15660733"/>
          <a:ext cx="382292" cy="570641"/>
        </a:xfrm>
        <a:prstGeom prst="rect">
          <a:avLst/>
        </a:prstGeom>
      </xdr:spPr>
    </xdr:pic>
    <xdr:clientData/>
  </xdr:oneCellAnchor>
  <xdr:oneCellAnchor>
    <xdr:from>
      <xdr:col>64</xdr:col>
      <xdr:colOff>780143</xdr:colOff>
      <xdr:row>15</xdr:row>
      <xdr:rowOff>306160</xdr:rowOff>
    </xdr:from>
    <xdr:ext cx="382292" cy="570641"/>
    <xdr:pic>
      <xdr:nvPicPr>
        <xdr:cNvPr id="115" name="Рисунок 11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7768" y="6545035"/>
          <a:ext cx="382292" cy="570641"/>
        </a:xfrm>
        <a:prstGeom prst="rect">
          <a:avLst/>
        </a:prstGeom>
      </xdr:spPr>
    </xdr:pic>
    <xdr:clientData/>
  </xdr:oneCellAnchor>
  <xdr:twoCellAnchor>
    <xdr:from>
      <xdr:col>67</xdr:col>
      <xdr:colOff>731520</xdr:colOff>
      <xdr:row>13</xdr:row>
      <xdr:rowOff>30480</xdr:rowOff>
    </xdr:from>
    <xdr:to>
      <xdr:col>68</xdr:col>
      <xdr:colOff>435428</xdr:colOff>
      <xdr:row>22</xdr:row>
      <xdr:rowOff>13607</xdr:rowOff>
    </xdr:to>
    <xdr:cxnSp macro="">
      <xdr:nvCxnSpPr>
        <xdr:cNvPr id="116" name="Прямая со стрелкой 11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1686400" y="4267200"/>
          <a:ext cx="953588" cy="13424807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67</xdr:col>
      <xdr:colOff>1077141</xdr:colOff>
      <xdr:row>17</xdr:row>
      <xdr:rowOff>630827</xdr:rowOff>
    </xdr:from>
    <xdr:ext cx="382292" cy="570641"/>
    <xdr:pic>
      <xdr:nvPicPr>
        <xdr:cNvPr id="117" name="Рисунок 11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32021" y="10872107"/>
          <a:ext cx="382292" cy="570641"/>
        </a:xfrm>
        <a:prstGeom prst="rect">
          <a:avLst/>
        </a:prstGeom>
      </xdr:spPr>
    </xdr:pic>
    <xdr:clientData/>
  </xdr:oneCellAnchor>
  <xdr:twoCellAnchor>
    <xdr:from>
      <xdr:col>50</xdr:col>
      <xdr:colOff>914400</xdr:colOff>
      <xdr:row>12</xdr:row>
      <xdr:rowOff>1635125</xdr:rowOff>
    </xdr:from>
    <xdr:to>
      <xdr:col>52</xdr:col>
      <xdr:colOff>381000</xdr:colOff>
      <xdr:row>15</xdr:row>
      <xdr:rowOff>1</xdr:rowOff>
    </xdr:to>
    <xdr:cxnSp macro="">
      <xdr:nvCxnSpPr>
        <xdr:cNvPr id="118" name="Прямая со стрелкой 11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57175400" y="3254375"/>
          <a:ext cx="2276475" cy="2984501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639536</xdr:colOff>
      <xdr:row>12</xdr:row>
      <xdr:rowOff>1632857</xdr:rowOff>
    </xdr:from>
    <xdr:to>
      <xdr:col>53</xdr:col>
      <xdr:colOff>548640</xdr:colOff>
      <xdr:row>21</xdr:row>
      <xdr:rowOff>30480</xdr:rowOff>
    </xdr:to>
    <xdr:cxnSp macro="">
      <xdr:nvCxnSpPr>
        <xdr:cNvPr id="119" name="Прямая со стрелкой 11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61447136" y="4223657"/>
          <a:ext cx="1158784" cy="11961223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585108</xdr:colOff>
      <xdr:row>13</xdr:row>
      <xdr:rowOff>0</xdr:rowOff>
    </xdr:from>
    <xdr:to>
      <xdr:col>53</xdr:col>
      <xdr:colOff>0</xdr:colOff>
      <xdr:row>22</xdr:row>
      <xdr:rowOff>640080</xdr:rowOff>
    </xdr:to>
    <xdr:cxnSp macro="">
      <xdr:nvCxnSpPr>
        <xdr:cNvPr id="120" name="Прямая со стрелкой 11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61392708" y="4236720"/>
          <a:ext cx="664572" cy="14081760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13607</xdr:colOff>
      <xdr:row>12</xdr:row>
      <xdr:rowOff>1635125</xdr:rowOff>
    </xdr:from>
    <xdr:to>
      <xdr:col>52</xdr:col>
      <xdr:colOff>365125</xdr:colOff>
      <xdr:row>16</xdr:row>
      <xdr:rowOff>476251</xdr:rowOff>
    </xdr:to>
    <xdr:cxnSp macro="">
      <xdr:nvCxnSpPr>
        <xdr:cNvPr id="124" name="Прямая со стрелкой 12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57877982" y="3254375"/>
          <a:ext cx="1558018" cy="5016501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640080</xdr:colOff>
      <xdr:row>16</xdr:row>
      <xdr:rowOff>1539875</xdr:rowOff>
    </xdr:from>
    <xdr:to>
      <xdr:col>54</xdr:col>
      <xdr:colOff>571500</xdr:colOff>
      <xdr:row>21</xdr:row>
      <xdr:rowOff>1</xdr:rowOff>
    </xdr:to>
    <xdr:cxnSp macro="">
      <xdr:nvCxnSpPr>
        <xdr:cNvPr id="137" name="Прямая со стрелкой 13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60917455" y="9334500"/>
          <a:ext cx="1137920" cy="5889626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27214</xdr:colOff>
      <xdr:row>17</xdr:row>
      <xdr:rowOff>0</xdr:rowOff>
    </xdr:from>
    <xdr:to>
      <xdr:col>54</xdr:col>
      <xdr:colOff>571500</xdr:colOff>
      <xdr:row>22</xdr:row>
      <xdr:rowOff>714374</xdr:rowOff>
    </xdr:to>
    <xdr:cxnSp macro="">
      <xdr:nvCxnSpPr>
        <xdr:cNvPr id="138" name="Прямая со стрелкой 13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61511089" y="9350375"/>
          <a:ext cx="544286" cy="8112124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544286</xdr:colOff>
      <xdr:row>15</xdr:row>
      <xdr:rowOff>435428</xdr:rowOff>
    </xdr:from>
    <xdr:to>
      <xdr:col>55</xdr:col>
      <xdr:colOff>0</xdr:colOff>
      <xdr:row>16</xdr:row>
      <xdr:rowOff>0</xdr:rowOff>
    </xdr:to>
    <xdr:cxnSp macro="">
      <xdr:nvCxnSpPr>
        <xdr:cNvPr id="139" name="Прямая со стрелкой 13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48808822" y="6898821"/>
          <a:ext cx="666749" cy="1047750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571500</xdr:colOff>
      <xdr:row>13</xdr:row>
      <xdr:rowOff>0</xdr:rowOff>
    </xdr:from>
    <xdr:to>
      <xdr:col>56</xdr:col>
      <xdr:colOff>523875</xdr:colOff>
      <xdr:row>14</xdr:row>
      <xdr:rowOff>1447800</xdr:rowOff>
    </xdr:to>
    <xdr:cxnSp macro="">
      <xdr:nvCxnSpPr>
        <xdr:cNvPr id="140" name="Прямая со стрелкой 13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63261875" y="3270250"/>
          <a:ext cx="1158875" cy="2940050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750660</xdr:colOff>
      <xdr:row>13</xdr:row>
      <xdr:rowOff>43089</xdr:rowOff>
    </xdr:from>
    <xdr:to>
      <xdr:col>56</xdr:col>
      <xdr:colOff>815975</xdr:colOff>
      <xdr:row>17</xdr:row>
      <xdr:rowOff>1255395</xdr:rowOff>
    </xdr:to>
    <xdr:cxnSp macro="">
      <xdr:nvCxnSpPr>
        <xdr:cNvPr id="143" name="Прямая со стрелкой 14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187" idx="1"/>
        </xdr:cNvCxnSpPr>
      </xdr:nvCxnSpPr>
      <xdr:spPr>
        <a:xfrm>
          <a:off x="66028660" y="3313339"/>
          <a:ext cx="65315" cy="7292431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13607</xdr:colOff>
      <xdr:row>12</xdr:row>
      <xdr:rowOff>748392</xdr:rowOff>
    </xdr:from>
    <xdr:to>
      <xdr:col>59</xdr:col>
      <xdr:colOff>54429</xdr:colOff>
      <xdr:row>13</xdr:row>
      <xdr:rowOff>639536</xdr:rowOff>
    </xdr:to>
    <xdr:cxnSp macro="">
      <xdr:nvCxnSpPr>
        <xdr:cNvPr id="144" name="Прямая со стрелкой 14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51911250" y="3020785"/>
          <a:ext cx="2462893" cy="1537608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13607</xdr:colOff>
      <xdr:row>12</xdr:row>
      <xdr:rowOff>748392</xdr:rowOff>
    </xdr:from>
    <xdr:to>
      <xdr:col>59</xdr:col>
      <xdr:colOff>13607</xdr:colOff>
      <xdr:row>14</xdr:row>
      <xdr:rowOff>381000</xdr:rowOff>
    </xdr:to>
    <xdr:cxnSp macro="">
      <xdr:nvCxnSpPr>
        <xdr:cNvPr id="145" name="Прямая со стрелкой 14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51911250" y="3020785"/>
          <a:ext cx="2422071" cy="2667001"/>
        </a:xfrm>
        <a:prstGeom prst="straightConnector1">
          <a:avLst/>
        </a:prstGeom>
        <a:ln>
          <a:solidFill>
            <a:schemeClr val="accent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731520</xdr:colOff>
      <xdr:row>13</xdr:row>
      <xdr:rowOff>30480</xdr:rowOff>
    </xdr:from>
    <xdr:to>
      <xdr:col>71</xdr:col>
      <xdr:colOff>734786</xdr:colOff>
      <xdr:row>15</xdr:row>
      <xdr:rowOff>13607</xdr:rowOff>
    </xdr:to>
    <xdr:cxnSp macro="">
      <xdr:nvCxnSpPr>
        <xdr:cNvPr id="150" name="Прямая со стрелкой 14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5435440" y="4267200"/>
          <a:ext cx="1527266" cy="2970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809625</xdr:colOff>
      <xdr:row>12</xdr:row>
      <xdr:rowOff>1649730</xdr:rowOff>
    </xdr:from>
    <xdr:to>
      <xdr:col>72</xdr:col>
      <xdr:colOff>743585</xdr:colOff>
      <xdr:row>15</xdr:row>
      <xdr:rowOff>19052</xdr:rowOff>
    </xdr:to>
    <xdr:cxnSp macro="">
      <xdr:nvCxnSpPr>
        <xdr:cNvPr id="154" name="Прямая со стрелкой 15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4375625" y="3268980"/>
          <a:ext cx="1378585" cy="29889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793750</xdr:colOff>
      <xdr:row>13</xdr:row>
      <xdr:rowOff>95250</xdr:rowOff>
    </xdr:from>
    <xdr:to>
      <xdr:col>72</xdr:col>
      <xdr:colOff>1476375</xdr:colOff>
      <xdr:row>16</xdr:row>
      <xdr:rowOff>809625</xdr:rowOff>
    </xdr:to>
    <xdr:cxnSp macro="">
      <xdr:nvCxnSpPr>
        <xdr:cNvPr id="156" name="Прямая со стрелкой 15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5804375" y="3365500"/>
          <a:ext cx="682625" cy="5619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792480</xdr:colOff>
      <xdr:row>13</xdr:row>
      <xdr:rowOff>30480</xdr:rowOff>
    </xdr:from>
    <xdr:to>
      <xdr:col>73</xdr:col>
      <xdr:colOff>666750</xdr:colOff>
      <xdr:row>15</xdr:row>
      <xdr:rowOff>13607</xdr:rowOff>
    </xdr:to>
    <xdr:cxnSp macro="">
      <xdr:nvCxnSpPr>
        <xdr:cNvPr id="184" name="Прямая со стрелкой 18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8513920" y="4267200"/>
          <a:ext cx="1398270" cy="29701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571499</xdr:colOff>
      <xdr:row>13</xdr:row>
      <xdr:rowOff>0</xdr:rowOff>
    </xdr:from>
    <xdr:to>
      <xdr:col>16</xdr:col>
      <xdr:colOff>457200</xdr:colOff>
      <xdr:row>14</xdr:row>
      <xdr:rowOff>1447800</xdr:rowOff>
    </xdr:to>
    <xdr:cxnSp macro="">
      <xdr:nvCxnSpPr>
        <xdr:cNvPr id="122" name="Прямая со стрелкой 12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5835312" y="3238500"/>
          <a:ext cx="933451" cy="2924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746125</xdr:colOff>
      <xdr:row>12</xdr:row>
      <xdr:rowOff>1619249</xdr:rowOff>
    </xdr:from>
    <xdr:to>
      <xdr:col>15</xdr:col>
      <xdr:colOff>500062</xdr:colOff>
      <xdr:row>15</xdr:row>
      <xdr:rowOff>15875</xdr:rowOff>
    </xdr:to>
    <xdr:cxnSp macro="">
      <xdr:nvCxnSpPr>
        <xdr:cNvPr id="126" name="Прямая со стрелкой 125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14485938" y="3214687"/>
          <a:ext cx="1277937" cy="29924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595312</xdr:colOff>
      <xdr:row>13</xdr:row>
      <xdr:rowOff>0</xdr:rowOff>
    </xdr:from>
    <xdr:to>
      <xdr:col>34</xdr:col>
      <xdr:colOff>609600</xdr:colOff>
      <xdr:row>15</xdr:row>
      <xdr:rowOff>38100</xdr:rowOff>
    </xdr:to>
    <xdr:cxnSp macro="">
      <xdr:nvCxnSpPr>
        <xdr:cNvPr id="129" name="Прямая со стрелкой 12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6099750" y="3238500"/>
          <a:ext cx="1228725" cy="2990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762000</xdr:colOff>
      <xdr:row>13</xdr:row>
      <xdr:rowOff>0</xdr:rowOff>
    </xdr:from>
    <xdr:to>
      <xdr:col>33</xdr:col>
      <xdr:colOff>547687</xdr:colOff>
      <xdr:row>15</xdr:row>
      <xdr:rowOff>30480</xdr:rowOff>
    </xdr:to>
    <xdr:cxnSp macro="">
      <xdr:nvCxnSpPr>
        <xdr:cNvPr id="131" name="Прямая со стрелкой 130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34694813" y="3238500"/>
          <a:ext cx="1357312" cy="29832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873125</xdr:colOff>
      <xdr:row>13</xdr:row>
      <xdr:rowOff>0</xdr:rowOff>
    </xdr:from>
    <xdr:to>
      <xdr:col>45</xdr:col>
      <xdr:colOff>571500</xdr:colOff>
      <xdr:row>14</xdr:row>
      <xdr:rowOff>1447800</xdr:rowOff>
    </xdr:to>
    <xdr:cxnSp macro="">
      <xdr:nvCxnSpPr>
        <xdr:cNvPr id="134" name="Прямая со стрелкой 13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51355625" y="4267200"/>
          <a:ext cx="955675" cy="2933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792480</xdr:colOff>
      <xdr:row>12</xdr:row>
      <xdr:rowOff>1635126</xdr:rowOff>
    </xdr:from>
    <xdr:to>
      <xdr:col>44</xdr:col>
      <xdr:colOff>346982</xdr:colOff>
      <xdr:row>15</xdr:row>
      <xdr:rowOff>60960</xdr:rowOff>
    </xdr:to>
    <xdr:cxnSp macro="">
      <xdr:nvCxnSpPr>
        <xdr:cNvPr id="135" name="Прямая со стрелкой 134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49651920" y="4225926"/>
          <a:ext cx="1108982" cy="30587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579120</xdr:colOff>
      <xdr:row>16</xdr:row>
      <xdr:rowOff>0</xdr:rowOff>
    </xdr:from>
    <xdr:to>
      <xdr:col>18</xdr:col>
      <xdr:colOff>492125</xdr:colOff>
      <xdr:row>21</xdr:row>
      <xdr:rowOff>60961</xdr:rowOff>
    </xdr:to>
    <xdr:cxnSp macro="">
      <xdr:nvCxnSpPr>
        <xdr:cNvPr id="136" name="Прямая со стрелкой 135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17803495" y="7794625"/>
          <a:ext cx="992505" cy="749046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</xdr:colOff>
      <xdr:row>16</xdr:row>
      <xdr:rowOff>15875</xdr:rowOff>
    </xdr:from>
    <xdr:to>
      <xdr:col>18</xdr:col>
      <xdr:colOff>492125</xdr:colOff>
      <xdr:row>22</xdr:row>
      <xdr:rowOff>944880</xdr:rowOff>
    </xdr:to>
    <xdr:cxnSp macro="">
      <xdr:nvCxnSpPr>
        <xdr:cNvPr id="146" name="Прямая со стрелкой 145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18334355" y="7810500"/>
          <a:ext cx="461645" cy="98825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571500</xdr:colOff>
      <xdr:row>12</xdr:row>
      <xdr:rowOff>1635125</xdr:rowOff>
    </xdr:from>
    <xdr:to>
      <xdr:col>19</xdr:col>
      <xdr:colOff>412750</xdr:colOff>
      <xdr:row>15</xdr:row>
      <xdr:rowOff>38100</xdr:rowOff>
    </xdr:to>
    <xdr:cxnSp macro="">
      <xdr:nvCxnSpPr>
        <xdr:cNvPr id="147" name="Прямая со стрелкой 146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18875375" y="4286250"/>
          <a:ext cx="920750" cy="3022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619125</xdr:colOff>
      <xdr:row>13</xdr:row>
      <xdr:rowOff>31751</xdr:rowOff>
    </xdr:from>
    <xdr:to>
      <xdr:col>48</xdr:col>
      <xdr:colOff>603250</xdr:colOff>
      <xdr:row>15</xdr:row>
      <xdr:rowOff>15875</xdr:rowOff>
    </xdr:to>
    <xdr:cxnSp macro="">
      <xdr:nvCxnSpPr>
        <xdr:cNvPr id="185" name="Прямая со стрелкой 18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53260625" y="3302001"/>
          <a:ext cx="1190625" cy="29527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476250</xdr:colOff>
      <xdr:row>16</xdr:row>
      <xdr:rowOff>47625</xdr:rowOff>
    </xdr:from>
    <xdr:to>
      <xdr:col>16</xdr:col>
      <xdr:colOff>495300</xdr:colOff>
      <xdr:row>21</xdr:row>
      <xdr:rowOff>114300</xdr:rowOff>
    </xdr:to>
    <xdr:cxnSp macro="">
      <xdr:nvCxnSpPr>
        <xdr:cNvPr id="209" name="Прямая со стрелкой 20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6748125" y="8985250"/>
          <a:ext cx="19050" cy="7496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421822</xdr:colOff>
      <xdr:row>16</xdr:row>
      <xdr:rowOff>13607</xdr:rowOff>
    </xdr:from>
    <xdr:to>
      <xdr:col>34</xdr:col>
      <xdr:colOff>489858</xdr:colOff>
      <xdr:row>21</xdr:row>
      <xdr:rowOff>0</xdr:rowOff>
    </xdr:to>
    <xdr:cxnSp macro="">
      <xdr:nvCxnSpPr>
        <xdr:cNvPr id="210" name="Прямая со стрелкой 20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3895393" y="7960178"/>
          <a:ext cx="68036" cy="538842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579120</xdr:colOff>
      <xdr:row>16</xdr:row>
      <xdr:rowOff>15875</xdr:rowOff>
    </xdr:from>
    <xdr:to>
      <xdr:col>36</xdr:col>
      <xdr:colOff>587375</xdr:colOff>
      <xdr:row>21</xdr:row>
      <xdr:rowOff>2</xdr:rowOff>
    </xdr:to>
    <xdr:cxnSp macro="">
      <xdr:nvCxnSpPr>
        <xdr:cNvPr id="211" name="Прямая со стрелкой 210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38361620" y="7810500"/>
          <a:ext cx="1214755" cy="74136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612322</xdr:colOff>
      <xdr:row>12</xdr:row>
      <xdr:rowOff>1619249</xdr:rowOff>
    </xdr:from>
    <xdr:to>
      <xdr:col>37</xdr:col>
      <xdr:colOff>595312</xdr:colOff>
      <xdr:row>15</xdr:row>
      <xdr:rowOff>11339</xdr:rowOff>
    </xdr:to>
    <xdr:cxnSp macro="">
      <xdr:nvCxnSpPr>
        <xdr:cNvPr id="212" name="Прямая со стрелкой 211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39760072" y="3214687"/>
          <a:ext cx="1197428" cy="298790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584200</xdr:colOff>
      <xdr:row>16</xdr:row>
      <xdr:rowOff>30480</xdr:rowOff>
    </xdr:from>
    <xdr:to>
      <xdr:col>47</xdr:col>
      <xdr:colOff>670560</xdr:colOff>
      <xdr:row>20</xdr:row>
      <xdr:rowOff>1397000</xdr:rowOff>
    </xdr:to>
    <xdr:cxnSp macro="">
      <xdr:nvCxnSpPr>
        <xdr:cNvPr id="213" name="Прямая со стрелкой 212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53441600" y="8691880"/>
          <a:ext cx="1330960" cy="73863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544286</xdr:colOff>
      <xdr:row>16</xdr:row>
      <xdr:rowOff>0</xdr:rowOff>
    </xdr:from>
    <xdr:to>
      <xdr:col>45</xdr:col>
      <xdr:colOff>585107</xdr:colOff>
      <xdr:row>21</xdr:row>
      <xdr:rowOff>13607</xdr:rowOff>
    </xdr:to>
    <xdr:cxnSp macro="">
      <xdr:nvCxnSpPr>
        <xdr:cNvPr id="214" name="Прямая со стрелкой 21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46427572" y="7946571"/>
          <a:ext cx="40821" cy="54156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16</xdr:row>
      <xdr:rowOff>15875</xdr:rowOff>
    </xdr:from>
    <xdr:to>
      <xdr:col>47</xdr:col>
      <xdr:colOff>666750</xdr:colOff>
      <xdr:row>22</xdr:row>
      <xdr:rowOff>557894</xdr:rowOff>
    </xdr:to>
    <xdr:cxnSp macro="">
      <xdr:nvCxnSpPr>
        <xdr:cNvPr id="215" name="Прямая со стрелкой 21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52641500" y="7810500"/>
          <a:ext cx="666750" cy="949551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1197429</xdr:colOff>
      <xdr:row>16</xdr:row>
      <xdr:rowOff>0</xdr:rowOff>
    </xdr:from>
    <xdr:to>
      <xdr:col>36</xdr:col>
      <xdr:colOff>603250</xdr:colOff>
      <xdr:row>22</xdr:row>
      <xdr:rowOff>762000</xdr:rowOff>
    </xdr:to>
    <xdr:cxnSp macro="">
      <xdr:nvCxnSpPr>
        <xdr:cNvPr id="216" name="Прямая со стрелкой 215">
          <a:extLst>
            <a:ext uri="{FF2B5EF4-FFF2-40B4-BE49-F238E27FC236}">
              <a16:creationId xmlns:a16="http://schemas.microsoft.com/office/drawing/2014/main" id="{0B8F28C2-4362-449B-BF98-53C87A96D9B8}"/>
            </a:ext>
          </a:extLst>
        </xdr:cNvPr>
        <xdr:cNvCxnSpPr/>
      </xdr:nvCxnSpPr>
      <xdr:spPr>
        <a:xfrm flipV="1">
          <a:off x="38979929" y="7794625"/>
          <a:ext cx="612321" cy="9715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974272</xdr:colOff>
      <xdr:row>13</xdr:row>
      <xdr:rowOff>1181100</xdr:rowOff>
    </xdr:from>
    <xdr:to>
      <xdr:col>5</xdr:col>
      <xdr:colOff>23064</xdr:colOff>
      <xdr:row>14</xdr:row>
      <xdr:rowOff>265841</xdr:rowOff>
    </xdr:to>
    <xdr:pic>
      <xdr:nvPicPr>
        <xdr:cNvPr id="227" name="Рисунок 22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9872" y="5448300"/>
          <a:ext cx="382292" cy="570641"/>
        </a:xfrm>
        <a:prstGeom prst="rect">
          <a:avLst/>
        </a:prstGeom>
      </xdr:spPr>
    </xdr:pic>
    <xdr:clientData/>
  </xdr:twoCellAnchor>
  <xdr:twoCellAnchor>
    <xdr:from>
      <xdr:col>10</xdr:col>
      <xdr:colOff>647700</xdr:colOff>
      <xdr:row>13</xdr:row>
      <xdr:rowOff>0</xdr:rowOff>
    </xdr:from>
    <xdr:to>
      <xdr:col>11</xdr:col>
      <xdr:colOff>449037</xdr:colOff>
      <xdr:row>15</xdr:row>
      <xdr:rowOff>40822</xdr:rowOff>
    </xdr:to>
    <xdr:cxnSp macro="">
      <xdr:nvCxnSpPr>
        <xdr:cNvPr id="228" name="Прямая со стрелкой 22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0515600" y="4267200"/>
          <a:ext cx="715737" cy="30126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571500</xdr:colOff>
      <xdr:row>13</xdr:row>
      <xdr:rowOff>15875</xdr:rowOff>
    </xdr:from>
    <xdr:to>
      <xdr:col>20</xdr:col>
      <xdr:colOff>449037</xdr:colOff>
      <xdr:row>15</xdr:row>
      <xdr:rowOff>40822</xdr:rowOff>
    </xdr:to>
    <xdr:cxnSp macro="">
      <xdr:nvCxnSpPr>
        <xdr:cNvPr id="230" name="Прямая со стрелкой 22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9954875" y="4318000"/>
          <a:ext cx="830037" cy="29935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670560</xdr:colOff>
      <xdr:row>13</xdr:row>
      <xdr:rowOff>0</xdr:rowOff>
    </xdr:from>
    <xdr:to>
      <xdr:col>31</xdr:col>
      <xdr:colOff>449037</xdr:colOff>
      <xdr:row>15</xdr:row>
      <xdr:rowOff>40822</xdr:rowOff>
    </xdr:to>
    <xdr:cxnSp macro="">
      <xdr:nvCxnSpPr>
        <xdr:cNvPr id="231" name="Прямая со стрелкой 23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2034480" y="4236720"/>
          <a:ext cx="2064477" cy="3027862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642937</xdr:colOff>
      <xdr:row>13</xdr:row>
      <xdr:rowOff>23812</xdr:rowOff>
    </xdr:from>
    <xdr:to>
      <xdr:col>38</xdr:col>
      <xdr:colOff>723900</xdr:colOff>
      <xdr:row>15</xdr:row>
      <xdr:rowOff>0</xdr:rowOff>
    </xdr:to>
    <xdr:cxnSp macro="">
      <xdr:nvCxnSpPr>
        <xdr:cNvPr id="232" name="Прямая со стрелкой 23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41005125" y="3262312"/>
          <a:ext cx="1295400" cy="2928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13</xdr:row>
      <xdr:rowOff>0</xdr:rowOff>
    </xdr:from>
    <xdr:to>
      <xdr:col>49</xdr:col>
      <xdr:colOff>685800</xdr:colOff>
      <xdr:row>15</xdr:row>
      <xdr:rowOff>0</xdr:rowOff>
    </xdr:to>
    <xdr:cxnSp macro="">
      <xdr:nvCxnSpPr>
        <xdr:cNvPr id="233" name="Прямая со стрелкой 23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56769000" y="4267200"/>
          <a:ext cx="685800" cy="2971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762000</xdr:colOff>
      <xdr:row>13</xdr:row>
      <xdr:rowOff>60960</xdr:rowOff>
    </xdr:from>
    <xdr:to>
      <xdr:col>69</xdr:col>
      <xdr:colOff>635000</xdr:colOff>
      <xdr:row>15</xdr:row>
      <xdr:rowOff>25400</xdr:rowOff>
    </xdr:to>
    <xdr:cxnSp macro="">
      <xdr:nvCxnSpPr>
        <xdr:cNvPr id="234" name="Прямая со стрелкой 23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1716880" y="4297680"/>
          <a:ext cx="2372360" cy="295148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1119188</xdr:colOff>
      <xdr:row>12</xdr:row>
      <xdr:rowOff>1076325</xdr:rowOff>
    </xdr:from>
    <xdr:ext cx="467939" cy="442456"/>
    <xdr:sp macro="" textlink="">
      <xdr:nvSpPr>
        <xdr:cNvPr id="155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3929063" y="369570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1,2</a:t>
          </a:r>
        </a:p>
      </xdr:txBody>
    </xdr:sp>
    <xdr:clientData/>
  </xdr:oneCellAnchor>
  <xdr:twoCellAnchor>
    <xdr:from>
      <xdr:col>14</xdr:col>
      <xdr:colOff>15239</xdr:colOff>
      <xdr:row>0</xdr:row>
      <xdr:rowOff>1</xdr:rowOff>
    </xdr:from>
    <xdr:to>
      <xdr:col>20</xdr:col>
      <xdr:colOff>23812</xdr:colOff>
      <xdr:row>5</xdr:row>
      <xdr:rowOff>71437</xdr:rowOff>
    </xdr:to>
    <xdr:sp macro="" textlink="">
      <xdr:nvSpPr>
        <xdr:cNvPr id="157" name="Левая фигурная скобка 156"/>
        <xdr:cNvSpPr/>
      </xdr:nvSpPr>
      <xdr:spPr>
        <a:xfrm rot="5400000" flipV="1">
          <a:off x="16390620" y="-2635567"/>
          <a:ext cx="1476374" cy="6747510"/>
        </a:xfrm>
        <a:prstGeom prst="lef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37</xdr:col>
      <xdr:colOff>1234441</xdr:colOff>
      <xdr:row>5</xdr:row>
      <xdr:rowOff>15239</xdr:rowOff>
    </xdr:to>
    <xdr:sp macro="" textlink="">
      <xdr:nvSpPr>
        <xdr:cNvPr id="158" name="Левая фигурная скобка 157"/>
        <xdr:cNvSpPr/>
      </xdr:nvSpPr>
      <xdr:spPr>
        <a:xfrm rot="5400000" flipV="1">
          <a:off x="38229541" y="-3192781"/>
          <a:ext cx="1325879" cy="7711441"/>
        </a:xfrm>
        <a:prstGeom prst="lef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48</xdr:col>
      <xdr:colOff>1219200</xdr:colOff>
      <xdr:row>5</xdr:row>
      <xdr:rowOff>60960</xdr:rowOff>
    </xdr:to>
    <xdr:sp macro="" textlink="">
      <xdr:nvSpPr>
        <xdr:cNvPr id="160" name="Левая фигурная скобка 159"/>
        <xdr:cNvSpPr/>
      </xdr:nvSpPr>
      <xdr:spPr>
        <a:xfrm rot="5400000" flipV="1">
          <a:off x="52212240" y="-3200400"/>
          <a:ext cx="1371600" cy="7772400"/>
        </a:xfrm>
        <a:prstGeom prst="lef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41</xdr:col>
      <xdr:colOff>655320</xdr:colOff>
      <xdr:row>13</xdr:row>
      <xdr:rowOff>645161</xdr:rowOff>
    </xdr:from>
    <xdr:to>
      <xdr:col>42</xdr:col>
      <xdr:colOff>25400</xdr:colOff>
      <xdr:row>22</xdr:row>
      <xdr:rowOff>736601</xdr:rowOff>
    </xdr:to>
    <xdr:sp macro="" textlink="">
      <xdr:nvSpPr>
        <xdr:cNvPr id="163" name="Левая фигурная скобка 162"/>
        <xdr:cNvSpPr/>
      </xdr:nvSpPr>
      <xdr:spPr>
        <a:xfrm>
          <a:off x="46984920" y="4861561"/>
          <a:ext cx="614680" cy="10429240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56</xdr:col>
      <xdr:colOff>815975</xdr:colOff>
      <xdr:row>13</xdr:row>
      <xdr:rowOff>523875</xdr:rowOff>
    </xdr:from>
    <xdr:to>
      <xdr:col>56</xdr:col>
      <xdr:colOff>1430655</xdr:colOff>
      <xdr:row>22</xdr:row>
      <xdr:rowOff>615315</xdr:rowOff>
    </xdr:to>
    <xdr:sp macro="" textlink="">
      <xdr:nvSpPr>
        <xdr:cNvPr id="187" name="Левая фигурная скобка 186"/>
        <xdr:cNvSpPr/>
      </xdr:nvSpPr>
      <xdr:spPr>
        <a:xfrm>
          <a:off x="66093975" y="3794125"/>
          <a:ext cx="614680" cy="13569315"/>
        </a:xfrm>
        <a:prstGeom prst="leftBrace">
          <a:avLst/>
        </a:prstGeom>
        <a:ln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61</xdr:col>
      <xdr:colOff>660400</xdr:colOff>
      <xdr:row>13</xdr:row>
      <xdr:rowOff>558800</xdr:rowOff>
    </xdr:from>
    <xdr:to>
      <xdr:col>62</xdr:col>
      <xdr:colOff>30480</xdr:colOff>
      <xdr:row>22</xdr:row>
      <xdr:rowOff>650240</xdr:rowOff>
    </xdr:to>
    <xdr:sp macro="" textlink="">
      <xdr:nvSpPr>
        <xdr:cNvPr id="188" name="Левая фигурная скобка 187"/>
        <xdr:cNvSpPr/>
      </xdr:nvSpPr>
      <xdr:spPr>
        <a:xfrm>
          <a:off x="72593200" y="4775200"/>
          <a:ext cx="614680" cy="10429240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617220</xdr:colOff>
      <xdr:row>13</xdr:row>
      <xdr:rowOff>721361</xdr:rowOff>
    </xdr:from>
    <xdr:to>
      <xdr:col>23</xdr:col>
      <xdr:colOff>1244600</xdr:colOff>
      <xdr:row>22</xdr:row>
      <xdr:rowOff>812801</xdr:rowOff>
    </xdr:to>
    <xdr:sp macro="" textlink="">
      <xdr:nvSpPr>
        <xdr:cNvPr id="162" name="Левая фигурная скобка 161"/>
        <xdr:cNvSpPr/>
      </xdr:nvSpPr>
      <xdr:spPr>
        <a:xfrm>
          <a:off x="24505920" y="4988561"/>
          <a:ext cx="627380" cy="13502640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584200</xdr:colOff>
      <xdr:row>13</xdr:row>
      <xdr:rowOff>663575</xdr:rowOff>
    </xdr:from>
    <xdr:to>
      <xdr:col>12</xdr:col>
      <xdr:colOff>1167130</xdr:colOff>
      <xdr:row>22</xdr:row>
      <xdr:rowOff>755015</xdr:rowOff>
    </xdr:to>
    <xdr:sp macro="" textlink="">
      <xdr:nvSpPr>
        <xdr:cNvPr id="166" name="Левая фигурная скобка 165"/>
        <xdr:cNvSpPr/>
      </xdr:nvSpPr>
      <xdr:spPr>
        <a:xfrm>
          <a:off x="11982450" y="3933825"/>
          <a:ext cx="582930" cy="139503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6</xdr:col>
      <xdr:colOff>886460</xdr:colOff>
      <xdr:row>13</xdr:row>
      <xdr:rowOff>1083310</xdr:rowOff>
    </xdr:from>
    <xdr:to>
      <xdr:col>7</xdr:col>
      <xdr:colOff>87652</xdr:colOff>
      <xdr:row>14</xdr:row>
      <xdr:rowOff>169321</xdr:rowOff>
    </xdr:to>
    <xdr:pic>
      <xdr:nvPicPr>
        <xdr:cNvPr id="171" name="Рисунок 17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085" y="4353560"/>
          <a:ext cx="360067" cy="578261"/>
        </a:xfrm>
        <a:prstGeom prst="rect">
          <a:avLst/>
        </a:prstGeom>
      </xdr:spPr>
    </xdr:pic>
    <xdr:clientData/>
  </xdr:twoCellAnchor>
  <xdr:twoCellAnchor editAs="oneCell">
    <xdr:from>
      <xdr:col>7</xdr:col>
      <xdr:colOff>944880</xdr:colOff>
      <xdr:row>13</xdr:row>
      <xdr:rowOff>1127760</xdr:rowOff>
    </xdr:from>
    <xdr:to>
      <xdr:col>8</xdr:col>
      <xdr:colOff>146072</xdr:colOff>
      <xdr:row>14</xdr:row>
      <xdr:rowOff>212501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9040" y="536448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8</xdr:col>
      <xdr:colOff>1010920</xdr:colOff>
      <xdr:row>13</xdr:row>
      <xdr:rowOff>1115695</xdr:rowOff>
    </xdr:from>
    <xdr:to>
      <xdr:col>9</xdr:col>
      <xdr:colOff>212112</xdr:colOff>
      <xdr:row>14</xdr:row>
      <xdr:rowOff>200436</xdr:rowOff>
    </xdr:to>
    <xdr:pic>
      <xdr:nvPicPr>
        <xdr:cNvPr id="175" name="Рисунок 17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3295" y="4385945"/>
          <a:ext cx="360067" cy="576991"/>
        </a:xfrm>
        <a:prstGeom prst="rect">
          <a:avLst/>
        </a:prstGeom>
      </xdr:spPr>
    </xdr:pic>
    <xdr:clientData/>
  </xdr:twoCellAnchor>
  <xdr:twoCellAnchor editAs="oneCell">
    <xdr:from>
      <xdr:col>9</xdr:col>
      <xdr:colOff>682625</xdr:colOff>
      <xdr:row>13</xdr:row>
      <xdr:rowOff>1134110</xdr:rowOff>
    </xdr:from>
    <xdr:to>
      <xdr:col>10</xdr:col>
      <xdr:colOff>158137</xdr:colOff>
      <xdr:row>14</xdr:row>
      <xdr:rowOff>218851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875" y="4404360"/>
          <a:ext cx="364512" cy="576991"/>
        </a:xfrm>
        <a:prstGeom prst="rect">
          <a:avLst/>
        </a:prstGeom>
      </xdr:spPr>
    </xdr:pic>
    <xdr:clientData/>
  </xdr:twoCellAnchor>
  <xdr:twoCellAnchor editAs="oneCell">
    <xdr:from>
      <xdr:col>10</xdr:col>
      <xdr:colOff>809625</xdr:colOff>
      <xdr:row>13</xdr:row>
      <xdr:rowOff>1122680</xdr:rowOff>
    </xdr:from>
    <xdr:to>
      <xdr:col>11</xdr:col>
      <xdr:colOff>285137</xdr:colOff>
      <xdr:row>14</xdr:row>
      <xdr:rowOff>207421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4392930"/>
          <a:ext cx="364512" cy="576991"/>
        </a:xfrm>
        <a:prstGeom prst="rect">
          <a:avLst/>
        </a:prstGeom>
      </xdr:spPr>
    </xdr:pic>
    <xdr:clientData/>
  </xdr:twoCellAnchor>
  <xdr:twoCellAnchor editAs="oneCell">
    <xdr:from>
      <xdr:col>12</xdr:col>
      <xdr:colOff>396240</xdr:colOff>
      <xdr:row>14</xdr:row>
      <xdr:rowOff>1249680</xdr:rowOff>
    </xdr:from>
    <xdr:to>
      <xdr:col>12</xdr:col>
      <xdr:colOff>786152</xdr:colOff>
      <xdr:row>15</xdr:row>
      <xdr:rowOff>334421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040" y="697992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14</xdr:col>
      <xdr:colOff>1252855</xdr:colOff>
      <xdr:row>13</xdr:row>
      <xdr:rowOff>1253490</xdr:rowOff>
    </xdr:from>
    <xdr:to>
      <xdr:col>14</xdr:col>
      <xdr:colOff>1642767</xdr:colOff>
      <xdr:row>14</xdr:row>
      <xdr:rowOff>338231</xdr:rowOff>
    </xdr:to>
    <xdr:pic>
      <xdr:nvPicPr>
        <xdr:cNvPr id="191" name="Рисунок 19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2980" y="4523740"/>
          <a:ext cx="389912" cy="576991"/>
        </a:xfrm>
        <a:prstGeom prst="rect">
          <a:avLst/>
        </a:prstGeom>
      </xdr:spPr>
    </xdr:pic>
    <xdr:clientData/>
  </xdr:twoCellAnchor>
  <xdr:twoCellAnchor editAs="oneCell">
    <xdr:from>
      <xdr:col>15</xdr:col>
      <xdr:colOff>840105</xdr:colOff>
      <xdr:row>13</xdr:row>
      <xdr:rowOff>1249680</xdr:rowOff>
    </xdr:from>
    <xdr:to>
      <xdr:col>16</xdr:col>
      <xdr:colOff>198142</xdr:colOff>
      <xdr:row>14</xdr:row>
      <xdr:rowOff>334421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6480" y="4519930"/>
          <a:ext cx="389912" cy="576991"/>
        </a:xfrm>
        <a:prstGeom prst="rect">
          <a:avLst/>
        </a:prstGeom>
      </xdr:spPr>
    </xdr:pic>
    <xdr:clientData/>
  </xdr:twoCellAnchor>
  <xdr:twoCellAnchor editAs="oneCell">
    <xdr:from>
      <xdr:col>18</xdr:col>
      <xdr:colOff>182880</xdr:colOff>
      <xdr:row>16</xdr:row>
      <xdr:rowOff>944880</xdr:rowOff>
    </xdr:from>
    <xdr:to>
      <xdr:col>18</xdr:col>
      <xdr:colOff>572792</xdr:colOff>
      <xdr:row>16</xdr:row>
      <xdr:rowOff>1523141</xdr:rowOff>
    </xdr:to>
    <xdr:pic>
      <xdr:nvPicPr>
        <xdr:cNvPr id="193" name="Рисунок 19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0" y="963168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18</xdr:col>
      <xdr:colOff>822960</xdr:colOff>
      <xdr:row>13</xdr:row>
      <xdr:rowOff>1036320</xdr:rowOff>
    </xdr:from>
    <xdr:to>
      <xdr:col>19</xdr:col>
      <xdr:colOff>85112</xdr:colOff>
      <xdr:row>14</xdr:row>
      <xdr:rowOff>121061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0080" y="52730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19</xdr:col>
      <xdr:colOff>770255</xdr:colOff>
      <xdr:row>13</xdr:row>
      <xdr:rowOff>1094105</xdr:rowOff>
    </xdr:from>
    <xdr:to>
      <xdr:col>20</xdr:col>
      <xdr:colOff>113370</xdr:colOff>
      <xdr:row>14</xdr:row>
      <xdr:rowOff>180116</xdr:rowOff>
    </xdr:to>
    <xdr:pic>
      <xdr:nvPicPr>
        <xdr:cNvPr id="195" name="Рисунок 19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3630" y="4364355"/>
          <a:ext cx="367052" cy="578261"/>
        </a:xfrm>
        <a:prstGeom prst="rect">
          <a:avLst/>
        </a:prstGeom>
      </xdr:spPr>
    </xdr:pic>
    <xdr:clientData/>
  </xdr:twoCellAnchor>
  <xdr:twoCellAnchor editAs="oneCell">
    <xdr:from>
      <xdr:col>23</xdr:col>
      <xdr:colOff>396240</xdr:colOff>
      <xdr:row>16</xdr:row>
      <xdr:rowOff>91440</xdr:rowOff>
    </xdr:from>
    <xdr:to>
      <xdr:col>23</xdr:col>
      <xdr:colOff>786152</xdr:colOff>
      <xdr:row>16</xdr:row>
      <xdr:rowOff>669701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2560" y="87782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22</xdr:col>
      <xdr:colOff>121920</xdr:colOff>
      <xdr:row>14</xdr:row>
      <xdr:rowOff>609600</xdr:rowOff>
    </xdr:from>
    <xdr:to>
      <xdr:col>22</xdr:col>
      <xdr:colOff>511832</xdr:colOff>
      <xdr:row>14</xdr:row>
      <xdr:rowOff>1187861</xdr:rowOff>
    </xdr:to>
    <xdr:pic>
      <xdr:nvPicPr>
        <xdr:cNvPr id="197" name="Рисунок 19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2880" y="63398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22</xdr:col>
      <xdr:colOff>800100</xdr:colOff>
      <xdr:row>13</xdr:row>
      <xdr:rowOff>1304290</xdr:rowOff>
    </xdr:from>
    <xdr:to>
      <xdr:col>23</xdr:col>
      <xdr:colOff>214652</xdr:colOff>
      <xdr:row>14</xdr:row>
      <xdr:rowOff>390301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0975" y="4574540"/>
          <a:ext cx="367052" cy="578261"/>
        </a:xfrm>
        <a:prstGeom prst="rect">
          <a:avLst/>
        </a:prstGeom>
      </xdr:spPr>
    </xdr:pic>
    <xdr:clientData/>
  </xdr:twoCellAnchor>
  <xdr:twoCellAnchor editAs="oneCell">
    <xdr:from>
      <xdr:col>30</xdr:col>
      <xdr:colOff>457200</xdr:colOff>
      <xdr:row>13</xdr:row>
      <xdr:rowOff>1219200</xdr:rowOff>
    </xdr:from>
    <xdr:to>
      <xdr:col>30</xdr:col>
      <xdr:colOff>847112</xdr:colOff>
      <xdr:row>14</xdr:row>
      <xdr:rowOff>303941</xdr:rowOff>
    </xdr:to>
    <xdr:pic>
      <xdr:nvPicPr>
        <xdr:cNvPr id="199" name="Рисунок 19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7440" y="545592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32</xdr:col>
      <xdr:colOff>1005840</xdr:colOff>
      <xdr:row>13</xdr:row>
      <xdr:rowOff>1280160</xdr:rowOff>
    </xdr:from>
    <xdr:to>
      <xdr:col>32</xdr:col>
      <xdr:colOff>1395752</xdr:colOff>
      <xdr:row>14</xdr:row>
      <xdr:rowOff>364901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5440" y="551688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33</xdr:col>
      <xdr:colOff>1111885</xdr:colOff>
      <xdr:row>13</xdr:row>
      <xdr:rowOff>1258570</xdr:rowOff>
    </xdr:from>
    <xdr:to>
      <xdr:col>34</xdr:col>
      <xdr:colOff>252116</xdr:colOff>
      <xdr:row>14</xdr:row>
      <xdr:rowOff>343311</xdr:rowOff>
    </xdr:to>
    <xdr:pic>
      <xdr:nvPicPr>
        <xdr:cNvPr id="201" name="Рисунок 20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9635" y="4528820"/>
          <a:ext cx="346731" cy="576991"/>
        </a:xfrm>
        <a:prstGeom prst="rect">
          <a:avLst/>
        </a:prstGeom>
      </xdr:spPr>
    </xdr:pic>
    <xdr:clientData/>
  </xdr:twoCellAnchor>
  <xdr:twoCellAnchor editAs="oneCell">
    <xdr:from>
      <xdr:col>36</xdr:col>
      <xdr:colOff>304800</xdr:colOff>
      <xdr:row>16</xdr:row>
      <xdr:rowOff>670560</xdr:rowOff>
    </xdr:from>
    <xdr:to>
      <xdr:col>36</xdr:col>
      <xdr:colOff>694712</xdr:colOff>
      <xdr:row>16</xdr:row>
      <xdr:rowOff>1248821</xdr:rowOff>
    </xdr:to>
    <xdr:pic>
      <xdr:nvPicPr>
        <xdr:cNvPr id="207" name="Рисунок 20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6480" y="935736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36</xdr:col>
      <xdr:colOff>853440</xdr:colOff>
      <xdr:row>13</xdr:row>
      <xdr:rowOff>1341120</xdr:rowOff>
    </xdr:from>
    <xdr:to>
      <xdr:col>36</xdr:col>
      <xdr:colOff>1205252</xdr:colOff>
      <xdr:row>14</xdr:row>
      <xdr:rowOff>425861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5120" y="55778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38</xdr:col>
      <xdr:colOff>10795</xdr:colOff>
      <xdr:row>13</xdr:row>
      <xdr:rowOff>1323340</xdr:rowOff>
    </xdr:from>
    <xdr:to>
      <xdr:col>38</xdr:col>
      <xdr:colOff>400707</xdr:colOff>
      <xdr:row>14</xdr:row>
      <xdr:rowOff>408081</xdr:rowOff>
    </xdr:to>
    <xdr:pic>
      <xdr:nvPicPr>
        <xdr:cNvPr id="217" name="Рисунок 21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1045" y="4593590"/>
          <a:ext cx="389912" cy="576991"/>
        </a:xfrm>
        <a:prstGeom prst="rect">
          <a:avLst/>
        </a:prstGeom>
      </xdr:spPr>
    </xdr:pic>
    <xdr:clientData/>
  </xdr:twoCellAnchor>
  <xdr:twoCellAnchor editAs="oneCell">
    <xdr:from>
      <xdr:col>40</xdr:col>
      <xdr:colOff>30480</xdr:colOff>
      <xdr:row>14</xdr:row>
      <xdr:rowOff>487680</xdr:rowOff>
    </xdr:from>
    <xdr:to>
      <xdr:col>40</xdr:col>
      <xdr:colOff>420392</xdr:colOff>
      <xdr:row>14</xdr:row>
      <xdr:rowOff>1065941</xdr:rowOff>
    </xdr:to>
    <xdr:pic>
      <xdr:nvPicPr>
        <xdr:cNvPr id="229" name="Рисунок 22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0880" y="621792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40</xdr:col>
      <xdr:colOff>670560</xdr:colOff>
      <xdr:row>13</xdr:row>
      <xdr:rowOff>975360</xdr:rowOff>
    </xdr:from>
    <xdr:to>
      <xdr:col>40</xdr:col>
      <xdr:colOff>1060472</xdr:colOff>
      <xdr:row>14</xdr:row>
      <xdr:rowOff>60101</xdr:rowOff>
    </xdr:to>
    <xdr:pic>
      <xdr:nvPicPr>
        <xdr:cNvPr id="235" name="Рисунок 23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0960" y="521208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41</xdr:col>
      <xdr:colOff>335280</xdr:colOff>
      <xdr:row>14</xdr:row>
      <xdr:rowOff>0</xdr:rowOff>
    </xdr:from>
    <xdr:to>
      <xdr:col>41</xdr:col>
      <xdr:colOff>725192</xdr:colOff>
      <xdr:row>14</xdr:row>
      <xdr:rowOff>578261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5360" y="57302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43</xdr:col>
      <xdr:colOff>1066800</xdr:colOff>
      <xdr:row>13</xdr:row>
      <xdr:rowOff>1249680</xdr:rowOff>
    </xdr:from>
    <xdr:to>
      <xdr:col>43</xdr:col>
      <xdr:colOff>1456712</xdr:colOff>
      <xdr:row>14</xdr:row>
      <xdr:rowOff>334421</xdr:rowOff>
    </xdr:to>
    <xdr:pic>
      <xdr:nvPicPr>
        <xdr:cNvPr id="237" name="Рисунок 23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26240" y="548640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44</xdr:col>
      <xdr:colOff>975360</xdr:colOff>
      <xdr:row>13</xdr:row>
      <xdr:rowOff>1127760</xdr:rowOff>
    </xdr:from>
    <xdr:to>
      <xdr:col>45</xdr:col>
      <xdr:colOff>115591</xdr:colOff>
      <xdr:row>14</xdr:row>
      <xdr:rowOff>212501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89280" y="536448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47</xdr:col>
      <xdr:colOff>426720</xdr:colOff>
      <xdr:row>16</xdr:row>
      <xdr:rowOff>426720</xdr:rowOff>
    </xdr:from>
    <xdr:to>
      <xdr:col>47</xdr:col>
      <xdr:colOff>816632</xdr:colOff>
      <xdr:row>16</xdr:row>
      <xdr:rowOff>1004981</xdr:rowOff>
    </xdr:to>
    <xdr:pic>
      <xdr:nvPicPr>
        <xdr:cNvPr id="239" name="Рисунок 23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0" y="911352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47</xdr:col>
      <xdr:colOff>1188720</xdr:colOff>
      <xdr:row>13</xdr:row>
      <xdr:rowOff>1097280</xdr:rowOff>
    </xdr:from>
    <xdr:to>
      <xdr:col>48</xdr:col>
      <xdr:colOff>328953</xdr:colOff>
      <xdr:row>14</xdr:row>
      <xdr:rowOff>182021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51680" y="533400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49</xdr:col>
      <xdr:colOff>91440</xdr:colOff>
      <xdr:row>13</xdr:row>
      <xdr:rowOff>1097280</xdr:rowOff>
    </xdr:from>
    <xdr:to>
      <xdr:col>49</xdr:col>
      <xdr:colOff>481352</xdr:colOff>
      <xdr:row>14</xdr:row>
      <xdr:rowOff>182021</xdr:rowOff>
    </xdr:to>
    <xdr:pic>
      <xdr:nvPicPr>
        <xdr:cNvPr id="241" name="Рисунок 24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760" y="533400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51</xdr:col>
      <xdr:colOff>108585</xdr:colOff>
      <xdr:row>13</xdr:row>
      <xdr:rowOff>1344295</xdr:rowOff>
    </xdr:from>
    <xdr:to>
      <xdr:col>51</xdr:col>
      <xdr:colOff>498497</xdr:colOff>
      <xdr:row>14</xdr:row>
      <xdr:rowOff>430306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2960" y="4614545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51</xdr:col>
      <xdr:colOff>670560</xdr:colOff>
      <xdr:row>14</xdr:row>
      <xdr:rowOff>579120</xdr:rowOff>
    </xdr:from>
    <xdr:to>
      <xdr:col>51</xdr:col>
      <xdr:colOff>1060472</xdr:colOff>
      <xdr:row>14</xdr:row>
      <xdr:rowOff>1157381</xdr:rowOff>
    </xdr:to>
    <xdr:pic>
      <xdr:nvPicPr>
        <xdr:cNvPr id="243" name="Рисунок 24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8480" y="630936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54</xdr:col>
      <xdr:colOff>355600</xdr:colOff>
      <xdr:row>17</xdr:row>
      <xdr:rowOff>457200</xdr:rowOff>
    </xdr:from>
    <xdr:to>
      <xdr:col>54</xdr:col>
      <xdr:colOff>745512</xdr:colOff>
      <xdr:row>17</xdr:row>
      <xdr:rowOff>1040541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76200" y="106934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52</xdr:col>
      <xdr:colOff>508000</xdr:colOff>
      <xdr:row>13</xdr:row>
      <xdr:rowOff>533400</xdr:rowOff>
    </xdr:from>
    <xdr:to>
      <xdr:col>52</xdr:col>
      <xdr:colOff>897912</xdr:colOff>
      <xdr:row>13</xdr:row>
      <xdr:rowOff>1116741</xdr:rowOff>
    </xdr:to>
    <xdr:pic>
      <xdr:nvPicPr>
        <xdr:cNvPr id="245" name="Рисунок 24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9400" y="47498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54</xdr:col>
      <xdr:colOff>635000</xdr:colOff>
      <xdr:row>15</xdr:row>
      <xdr:rowOff>685800</xdr:rowOff>
    </xdr:from>
    <xdr:to>
      <xdr:col>54</xdr:col>
      <xdr:colOff>1024912</xdr:colOff>
      <xdr:row>15</xdr:row>
      <xdr:rowOff>1269141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5600" y="78740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55</xdr:col>
      <xdr:colOff>685800</xdr:colOff>
      <xdr:row>13</xdr:row>
      <xdr:rowOff>812800</xdr:rowOff>
    </xdr:from>
    <xdr:to>
      <xdr:col>55</xdr:col>
      <xdr:colOff>1075712</xdr:colOff>
      <xdr:row>13</xdr:row>
      <xdr:rowOff>1396141</xdr:rowOff>
    </xdr:to>
    <xdr:pic>
      <xdr:nvPicPr>
        <xdr:cNvPr id="247" name="Рисунок 24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0" y="50292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56</xdr:col>
      <xdr:colOff>279400</xdr:colOff>
      <xdr:row>14</xdr:row>
      <xdr:rowOff>101600</xdr:rowOff>
    </xdr:from>
    <xdr:to>
      <xdr:col>56</xdr:col>
      <xdr:colOff>669312</xdr:colOff>
      <xdr:row>14</xdr:row>
      <xdr:rowOff>684941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200" y="58166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57</xdr:col>
      <xdr:colOff>101600</xdr:colOff>
      <xdr:row>12</xdr:row>
      <xdr:rowOff>711200</xdr:rowOff>
    </xdr:from>
    <xdr:to>
      <xdr:col>57</xdr:col>
      <xdr:colOff>491512</xdr:colOff>
      <xdr:row>12</xdr:row>
      <xdr:rowOff>1294541</xdr:rowOff>
    </xdr:to>
    <xdr:pic>
      <xdr:nvPicPr>
        <xdr:cNvPr id="249" name="Рисунок 24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0" y="32766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61</xdr:col>
      <xdr:colOff>457200</xdr:colOff>
      <xdr:row>14</xdr:row>
      <xdr:rowOff>558800</xdr:rowOff>
    </xdr:from>
    <xdr:to>
      <xdr:col>61</xdr:col>
      <xdr:colOff>847112</xdr:colOff>
      <xdr:row>14</xdr:row>
      <xdr:rowOff>1142141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0" y="62738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60</xdr:col>
      <xdr:colOff>1108075</xdr:colOff>
      <xdr:row>13</xdr:row>
      <xdr:rowOff>1149350</xdr:rowOff>
    </xdr:from>
    <xdr:to>
      <xdr:col>61</xdr:col>
      <xdr:colOff>253386</xdr:colOff>
      <xdr:row>14</xdr:row>
      <xdr:rowOff>234091</xdr:rowOff>
    </xdr:to>
    <xdr:pic>
      <xdr:nvPicPr>
        <xdr:cNvPr id="251" name="Рисунок 25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08700" y="5562600"/>
          <a:ext cx="351812" cy="576991"/>
        </a:xfrm>
        <a:prstGeom prst="rect">
          <a:avLst/>
        </a:prstGeom>
      </xdr:spPr>
    </xdr:pic>
    <xdr:clientData/>
  </xdr:twoCellAnchor>
  <xdr:twoCellAnchor editAs="oneCell">
    <xdr:from>
      <xdr:col>60</xdr:col>
      <xdr:colOff>177800</xdr:colOff>
      <xdr:row>14</xdr:row>
      <xdr:rowOff>787400</xdr:rowOff>
    </xdr:from>
    <xdr:to>
      <xdr:col>60</xdr:col>
      <xdr:colOff>567712</xdr:colOff>
      <xdr:row>14</xdr:row>
      <xdr:rowOff>1370741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0" y="6502400"/>
          <a:ext cx="389912" cy="583341"/>
        </a:xfrm>
        <a:prstGeom prst="rect">
          <a:avLst/>
        </a:prstGeom>
      </xdr:spPr>
    </xdr:pic>
    <xdr:clientData/>
  </xdr:twoCellAnchor>
  <xdr:twoCellAnchor editAs="oneCell">
    <xdr:from>
      <xdr:col>68</xdr:col>
      <xdr:colOff>518160</xdr:colOff>
      <xdr:row>13</xdr:row>
      <xdr:rowOff>1219200</xdr:rowOff>
    </xdr:from>
    <xdr:to>
      <xdr:col>68</xdr:col>
      <xdr:colOff>908072</xdr:colOff>
      <xdr:row>14</xdr:row>
      <xdr:rowOff>303941</xdr:rowOff>
    </xdr:to>
    <xdr:pic>
      <xdr:nvPicPr>
        <xdr:cNvPr id="253" name="Рисунок 25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22720" y="545592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70</xdr:col>
      <xdr:colOff>1158240</xdr:colOff>
      <xdr:row>13</xdr:row>
      <xdr:rowOff>701040</xdr:rowOff>
    </xdr:from>
    <xdr:to>
      <xdr:col>71</xdr:col>
      <xdr:colOff>24152</xdr:colOff>
      <xdr:row>13</xdr:row>
      <xdr:rowOff>1279301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62160" y="493776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71</xdr:col>
      <xdr:colOff>1463040</xdr:colOff>
      <xdr:row>13</xdr:row>
      <xdr:rowOff>1005840</xdr:rowOff>
    </xdr:from>
    <xdr:to>
      <xdr:col>72</xdr:col>
      <xdr:colOff>359432</xdr:colOff>
      <xdr:row>14</xdr:row>
      <xdr:rowOff>90581</xdr:rowOff>
    </xdr:to>
    <xdr:pic>
      <xdr:nvPicPr>
        <xdr:cNvPr id="255" name="Рисунок 25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90960" y="524256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72</xdr:col>
      <xdr:colOff>1371600</xdr:colOff>
      <xdr:row>13</xdr:row>
      <xdr:rowOff>1341120</xdr:rowOff>
    </xdr:from>
    <xdr:to>
      <xdr:col>73</xdr:col>
      <xdr:colOff>237512</xdr:colOff>
      <xdr:row>14</xdr:row>
      <xdr:rowOff>425861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93040" y="5577840"/>
          <a:ext cx="389912" cy="578261"/>
        </a:xfrm>
        <a:prstGeom prst="rect">
          <a:avLst/>
        </a:prstGeom>
      </xdr:spPr>
    </xdr:pic>
    <xdr:clientData/>
  </xdr:twoCellAnchor>
  <xdr:twoCellAnchor editAs="oneCell">
    <xdr:from>
      <xdr:col>72</xdr:col>
      <xdr:colOff>975360</xdr:colOff>
      <xdr:row>14</xdr:row>
      <xdr:rowOff>731520</xdr:rowOff>
    </xdr:from>
    <xdr:to>
      <xdr:col>72</xdr:col>
      <xdr:colOff>1365272</xdr:colOff>
      <xdr:row>14</xdr:row>
      <xdr:rowOff>1309781</xdr:rowOff>
    </xdr:to>
    <xdr:pic>
      <xdr:nvPicPr>
        <xdr:cNvPr id="257" name="Рисунок 25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6800" y="6461760"/>
          <a:ext cx="389912" cy="578261"/>
        </a:xfrm>
        <a:prstGeom prst="rect">
          <a:avLst/>
        </a:prstGeom>
      </xdr:spPr>
    </xdr:pic>
    <xdr:clientData/>
  </xdr:twoCellAnchor>
  <xdr:oneCellAnchor>
    <xdr:from>
      <xdr:col>52</xdr:col>
      <xdr:colOff>809625</xdr:colOff>
      <xdr:row>12</xdr:row>
      <xdr:rowOff>1309688</xdr:rowOff>
    </xdr:from>
    <xdr:ext cx="467939" cy="442456"/>
    <xdr:sp macro="" textlink="">
      <xdr:nvSpPr>
        <xdr:cNvPr id="142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59674125" y="3960813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53</xdr:col>
      <xdr:colOff>428625</xdr:colOff>
      <xdr:row>21</xdr:row>
      <xdr:rowOff>1254125</xdr:rowOff>
    </xdr:from>
    <xdr:ext cx="467939" cy="442456"/>
    <xdr:sp macro="" textlink="">
      <xdr:nvSpPr>
        <xdr:cNvPr id="152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60499625" y="17510125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55</xdr:col>
      <xdr:colOff>63500</xdr:colOff>
      <xdr:row>14</xdr:row>
      <xdr:rowOff>1238250</xdr:rowOff>
    </xdr:from>
    <xdr:ext cx="467939" cy="442456"/>
    <xdr:sp macro="" textlink="">
      <xdr:nvSpPr>
        <xdr:cNvPr id="164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62531625" y="714375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1,3</a:t>
          </a:r>
        </a:p>
      </xdr:txBody>
    </xdr:sp>
    <xdr:clientData/>
  </xdr:oneCellAnchor>
  <xdr:oneCellAnchor>
    <xdr:from>
      <xdr:col>28</xdr:col>
      <xdr:colOff>635000</xdr:colOff>
      <xdr:row>18</xdr:row>
      <xdr:rowOff>1365250</xdr:rowOff>
    </xdr:from>
    <xdr:ext cx="467939" cy="442456"/>
    <xdr:sp macro="" textlink="">
      <xdr:nvSpPr>
        <xdr:cNvPr id="180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9940250" y="1323975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5</a:t>
          </a:r>
        </a:p>
      </xdr:txBody>
    </xdr:sp>
    <xdr:clientData/>
  </xdr:oneCellAnchor>
  <xdr:oneCellAnchor>
    <xdr:from>
      <xdr:col>66</xdr:col>
      <xdr:colOff>825500</xdr:colOff>
      <xdr:row>18</xdr:row>
      <xdr:rowOff>1301750</xdr:rowOff>
    </xdr:from>
    <xdr:ext cx="467939" cy="442456"/>
    <xdr:sp macro="" textlink="">
      <xdr:nvSpPr>
        <xdr:cNvPr id="183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7930375" y="1317625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5</a:t>
          </a:r>
        </a:p>
      </xdr:txBody>
    </xdr:sp>
    <xdr:clientData/>
  </xdr:oneCellAnchor>
  <xdr:oneCellAnchor>
    <xdr:from>
      <xdr:col>61</xdr:col>
      <xdr:colOff>904875</xdr:colOff>
      <xdr:row>12</xdr:row>
      <xdr:rowOff>1444625</xdr:rowOff>
    </xdr:from>
    <xdr:ext cx="467939" cy="442456"/>
    <xdr:sp macro="" textlink="">
      <xdr:nvSpPr>
        <xdr:cNvPr id="186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0627875" y="409575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3,4</a:t>
          </a:r>
        </a:p>
      </xdr:txBody>
    </xdr:sp>
    <xdr:clientData/>
  </xdr:oneCellAnchor>
  <xdr:oneCellAnchor>
    <xdr:from>
      <xdr:col>58</xdr:col>
      <xdr:colOff>993775</xdr:colOff>
      <xdr:row>13</xdr:row>
      <xdr:rowOff>1231900</xdr:rowOff>
    </xdr:from>
    <xdr:ext cx="467939" cy="442456"/>
    <xdr:sp macro="" textlink="">
      <xdr:nvSpPr>
        <xdr:cNvPr id="189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67097275" y="5534025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21</xdr:col>
      <xdr:colOff>238125</xdr:colOff>
      <xdr:row>13</xdr:row>
      <xdr:rowOff>1254125</xdr:rowOff>
    </xdr:from>
    <xdr:ext cx="467939" cy="426581"/>
    <xdr:sp macro="" textlink="">
      <xdr:nvSpPr>
        <xdr:cNvPr id="202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1542375" y="55562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41</xdr:col>
      <xdr:colOff>1095375</xdr:colOff>
      <xdr:row>12</xdr:row>
      <xdr:rowOff>857250</xdr:rowOff>
    </xdr:from>
    <xdr:ext cx="467939" cy="442456"/>
    <xdr:sp macro="" textlink="">
      <xdr:nvSpPr>
        <xdr:cNvPr id="204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5974000" y="3619500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 baseline="0"/>
            <a:t>4</a:t>
          </a:r>
          <a:endParaRPr lang="ru-RU" sz="2000"/>
        </a:p>
      </xdr:txBody>
    </xdr:sp>
    <xdr:clientData/>
  </xdr:oneCellAnchor>
  <xdr:oneCellAnchor>
    <xdr:from>
      <xdr:col>22</xdr:col>
      <xdr:colOff>714375</xdr:colOff>
      <xdr:row>12</xdr:row>
      <xdr:rowOff>603250</xdr:rowOff>
    </xdr:from>
    <xdr:ext cx="467939" cy="426581"/>
    <xdr:sp macro="" textlink="">
      <xdr:nvSpPr>
        <xdr:cNvPr id="205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2955250" y="33655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3,4</a:t>
          </a:r>
        </a:p>
      </xdr:txBody>
    </xdr:sp>
    <xdr:clientData/>
  </xdr:oneCellAnchor>
  <xdr:oneCellAnchor>
    <xdr:from>
      <xdr:col>60</xdr:col>
      <xdr:colOff>381000</xdr:colOff>
      <xdr:row>15</xdr:row>
      <xdr:rowOff>1460500</xdr:rowOff>
    </xdr:from>
    <xdr:ext cx="467939" cy="442456"/>
    <xdr:sp macro="" textlink="">
      <xdr:nvSpPr>
        <xdr:cNvPr id="206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0723125" y="7699375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3</a:t>
          </a:r>
        </a:p>
      </xdr:txBody>
    </xdr:sp>
    <xdr:clientData/>
  </xdr:oneCellAnchor>
  <xdr:oneCellAnchor>
    <xdr:from>
      <xdr:col>22</xdr:col>
      <xdr:colOff>269875</xdr:colOff>
      <xdr:row>15</xdr:row>
      <xdr:rowOff>1333500</xdr:rowOff>
    </xdr:from>
    <xdr:ext cx="467939" cy="442456"/>
    <xdr:sp macro="" textlink="">
      <xdr:nvSpPr>
        <xdr:cNvPr id="218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2510750" y="8715375"/>
          <a:ext cx="467939" cy="442456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3</a:t>
          </a:r>
        </a:p>
      </xdr:txBody>
    </xdr:sp>
    <xdr:clientData/>
  </xdr:oneCellAnchor>
  <xdr:oneCellAnchor>
    <xdr:from>
      <xdr:col>24</xdr:col>
      <xdr:colOff>254000</xdr:colOff>
      <xdr:row>13</xdr:row>
      <xdr:rowOff>1301750</xdr:rowOff>
    </xdr:from>
    <xdr:ext cx="467939" cy="426581"/>
    <xdr:sp macro="" textlink="">
      <xdr:nvSpPr>
        <xdr:cNvPr id="219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4765000" y="57150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24</xdr:col>
      <xdr:colOff>206375</xdr:colOff>
      <xdr:row>15</xdr:row>
      <xdr:rowOff>1349375</xdr:rowOff>
    </xdr:from>
    <xdr:ext cx="467939" cy="426581"/>
    <xdr:sp macro="" textlink="">
      <xdr:nvSpPr>
        <xdr:cNvPr id="220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4717375" y="87312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24</xdr:col>
      <xdr:colOff>285750</xdr:colOff>
      <xdr:row>17</xdr:row>
      <xdr:rowOff>1317625</xdr:rowOff>
    </xdr:from>
    <xdr:ext cx="467939" cy="426581"/>
    <xdr:sp macro="" textlink="">
      <xdr:nvSpPr>
        <xdr:cNvPr id="221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4796750" y="118110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24</xdr:col>
      <xdr:colOff>254000</xdr:colOff>
      <xdr:row>19</xdr:row>
      <xdr:rowOff>1254125</xdr:rowOff>
    </xdr:from>
    <xdr:ext cx="467939" cy="426581"/>
    <xdr:sp macro="" textlink="">
      <xdr:nvSpPr>
        <xdr:cNvPr id="222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4765000" y="147002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24</xdr:col>
      <xdr:colOff>285750</xdr:colOff>
      <xdr:row>21</xdr:row>
      <xdr:rowOff>1365250</xdr:rowOff>
    </xdr:from>
    <xdr:ext cx="467939" cy="426581"/>
    <xdr:sp macro="" textlink="">
      <xdr:nvSpPr>
        <xdr:cNvPr id="223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4796750" y="1773237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42</xdr:col>
      <xdr:colOff>381000</xdr:colOff>
      <xdr:row>13</xdr:row>
      <xdr:rowOff>1317625</xdr:rowOff>
    </xdr:from>
    <xdr:ext cx="467939" cy="426581"/>
    <xdr:sp macro="" textlink="">
      <xdr:nvSpPr>
        <xdr:cNvPr id="224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6466125" y="573087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41</xdr:col>
      <xdr:colOff>1222375</xdr:colOff>
      <xdr:row>15</xdr:row>
      <xdr:rowOff>1317625</xdr:rowOff>
    </xdr:from>
    <xdr:ext cx="467939" cy="426581"/>
    <xdr:sp macro="" textlink="">
      <xdr:nvSpPr>
        <xdr:cNvPr id="225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6212125" y="75565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42</xdr:col>
      <xdr:colOff>396875</xdr:colOff>
      <xdr:row>17</xdr:row>
      <xdr:rowOff>1317625</xdr:rowOff>
    </xdr:from>
    <xdr:ext cx="467939" cy="426581"/>
    <xdr:sp macro="" textlink="">
      <xdr:nvSpPr>
        <xdr:cNvPr id="226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6482000" y="118110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42</xdr:col>
      <xdr:colOff>396875</xdr:colOff>
      <xdr:row>19</xdr:row>
      <xdr:rowOff>1301750</xdr:rowOff>
    </xdr:from>
    <xdr:ext cx="467939" cy="426581"/>
    <xdr:sp macro="" textlink="">
      <xdr:nvSpPr>
        <xdr:cNvPr id="258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6482000" y="1474787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42</xdr:col>
      <xdr:colOff>412750</xdr:colOff>
      <xdr:row>21</xdr:row>
      <xdr:rowOff>1381125</xdr:rowOff>
    </xdr:from>
    <xdr:ext cx="467939" cy="426581"/>
    <xdr:sp macro="" textlink="">
      <xdr:nvSpPr>
        <xdr:cNvPr id="259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6497875" y="177482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4</a:t>
          </a:r>
        </a:p>
      </xdr:txBody>
    </xdr:sp>
    <xdr:clientData/>
  </xdr:oneCellAnchor>
  <xdr:oneCellAnchor>
    <xdr:from>
      <xdr:col>62</xdr:col>
      <xdr:colOff>1000125</xdr:colOff>
      <xdr:row>13</xdr:row>
      <xdr:rowOff>1238250</xdr:rowOff>
    </xdr:from>
    <xdr:ext cx="467939" cy="426581"/>
    <xdr:sp macro="" textlink="">
      <xdr:nvSpPr>
        <xdr:cNvPr id="260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2056625" y="56515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62</xdr:col>
      <xdr:colOff>873125</xdr:colOff>
      <xdr:row>15</xdr:row>
      <xdr:rowOff>1301750</xdr:rowOff>
    </xdr:from>
    <xdr:ext cx="467939" cy="426581"/>
    <xdr:sp macro="" textlink="">
      <xdr:nvSpPr>
        <xdr:cNvPr id="261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1929625" y="868362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62</xdr:col>
      <xdr:colOff>841375</xdr:colOff>
      <xdr:row>17</xdr:row>
      <xdr:rowOff>1222375</xdr:rowOff>
    </xdr:from>
    <xdr:ext cx="467939" cy="426581"/>
    <xdr:sp macro="" textlink="">
      <xdr:nvSpPr>
        <xdr:cNvPr id="262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1897875" y="117157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62</xdr:col>
      <xdr:colOff>936625</xdr:colOff>
      <xdr:row>19</xdr:row>
      <xdr:rowOff>1158875</xdr:rowOff>
    </xdr:from>
    <xdr:ext cx="467939" cy="426581"/>
    <xdr:sp macro="" textlink="">
      <xdr:nvSpPr>
        <xdr:cNvPr id="263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1993125" y="146050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62</xdr:col>
      <xdr:colOff>809625</xdr:colOff>
      <xdr:row>21</xdr:row>
      <xdr:rowOff>1270000</xdr:rowOff>
    </xdr:from>
    <xdr:ext cx="467939" cy="426581"/>
    <xdr:sp macro="" textlink="">
      <xdr:nvSpPr>
        <xdr:cNvPr id="264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71866125" y="1763712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</a:t>
          </a:r>
        </a:p>
      </xdr:txBody>
    </xdr:sp>
    <xdr:clientData/>
  </xdr:oneCellAnchor>
  <xdr:oneCellAnchor>
    <xdr:from>
      <xdr:col>14</xdr:col>
      <xdr:colOff>1619250</xdr:colOff>
      <xdr:row>15</xdr:row>
      <xdr:rowOff>889000</xdr:rowOff>
    </xdr:from>
    <xdr:ext cx="467939" cy="426581"/>
    <xdr:sp macro="" textlink="">
      <xdr:nvSpPr>
        <xdr:cNvPr id="265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15319375" y="712787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1,6</a:t>
          </a:r>
        </a:p>
      </xdr:txBody>
    </xdr:sp>
    <xdr:clientData/>
  </xdr:oneCellAnchor>
  <xdr:oneCellAnchor>
    <xdr:from>
      <xdr:col>32</xdr:col>
      <xdr:colOff>762000</xdr:colOff>
      <xdr:row>15</xdr:row>
      <xdr:rowOff>1746250</xdr:rowOff>
    </xdr:from>
    <xdr:ext cx="467939" cy="426581"/>
    <xdr:sp macro="" textlink="">
      <xdr:nvSpPr>
        <xdr:cNvPr id="266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34528125" y="798512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1, 6</a:t>
          </a:r>
        </a:p>
      </xdr:txBody>
    </xdr:sp>
    <xdr:clientData/>
  </xdr:oneCellAnchor>
  <xdr:oneCellAnchor>
    <xdr:from>
      <xdr:col>43</xdr:col>
      <xdr:colOff>1174750</xdr:colOff>
      <xdr:row>15</xdr:row>
      <xdr:rowOff>1508125</xdr:rowOff>
    </xdr:from>
    <xdr:ext cx="467939" cy="426581"/>
    <xdr:sp macro="" textlink="">
      <xdr:nvSpPr>
        <xdr:cNvPr id="267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8942625" y="77470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1, 6</a:t>
          </a:r>
        </a:p>
      </xdr:txBody>
    </xdr:sp>
    <xdr:clientData/>
  </xdr:oneCellAnchor>
  <xdr:oneCellAnchor>
    <xdr:from>
      <xdr:col>70</xdr:col>
      <xdr:colOff>1357313</xdr:colOff>
      <xdr:row>15</xdr:row>
      <xdr:rowOff>1389063</xdr:rowOff>
    </xdr:from>
    <xdr:ext cx="467939" cy="426581"/>
    <xdr:sp macro="" textlink="">
      <xdr:nvSpPr>
        <xdr:cNvPr id="268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83446938" y="7627938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1, 7</a:t>
          </a:r>
        </a:p>
      </xdr:txBody>
    </xdr:sp>
    <xdr:clientData/>
  </xdr:oneCellAnchor>
  <xdr:twoCellAnchor>
    <xdr:from>
      <xdr:col>11</xdr:col>
      <xdr:colOff>0</xdr:colOff>
      <xdr:row>12</xdr:row>
      <xdr:rowOff>714374</xdr:rowOff>
    </xdr:from>
    <xdr:to>
      <xdr:col>12</xdr:col>
      <xdr:colOff>23812</xdr:colOff>
      <xdr:row>12</xdr:row>
      <xdr:rowOff>714374</xdr:rowOff>
    </xdr:to>
    <xdr:cxnSp macro="">
      <xdr:nvCxnSpPr>
        <xdr:cNvPr id="203" name="Прямая со стрелкой 20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0525125" y="2309812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238125</xdr:colOff>
      <xdr:row>15</xdr:row>
      <xdr:rowOff>1500188</xdr:rowOff>
    </xdr:from>
    <xdr:ext cx="467939" cy="426581"/>
    <xdr:sp macro="" textlink="">
      <xdr:nvSpPr>
        <xdr:cNvPr id="269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10763250" y="7691438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  <xdr:oneCellAnchor>
    <xdr:from>
      <xdr:col>19</xdr:col>
      <xdr:colOff>809625</xdr:colOff>
      <xdr:row>15</xdr:row>
      <xdr:rowOff>1285876</xdr:rowOff>
    </xdr:from>
    <xdr:ext cx="467939" cy="426581"/>
    <xdr:sp macro="" textlink="">
      <xdr:nvSpPr>
        <xdr:cNvPr id="270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20264438" y="7477126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  <xdr:oneCellAnchor>
    <xdr:from>
      <xdr:col>31</xdr:col>
      <xdr:colOff>381000</xdr:colOff>
      <xdr:row>15</xdr:row>
      <xdr:rowOff>1508126</xdr:rowOff>
    </xdr:from>
    <xdr:ext cx="467939" cy="426581"/>
    <xdr:sp macro="" textlink="">
      <xdr:nvSpPr>
        <xdr:cNvPr id="273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33877250" y="7747001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  <xdr:oneCellAnchor>
    <xdr:from>
      <xdr:col>38</xdr:col>
      <xdr:colOff>47625</xdr:colOff>
      <xdr:row>15</xdr:row>
      <xdr:rowOff>1571625</xdr:rowOff>
    </xdr:from>
    <xdr:ext cx="467939" cy="426581"/>
    <xdr:sp macro="" textlink="">
      <xdr:nvSpPr>
        <xdr:cNvPr id="274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41417875" y="781050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  <xdr:oneCellAnchor>
    <xdr:from>
      <xdr:col>49</xdr:col>
      <xdr:colOff>396875</xdr:colOff>
      <xdr:row>15</xdr:row>
      <xdr:rowOff>1285875</xdr:rowOff>
    </xdr:from>
    <xdr:ext cx="467939" cy="426581"/>
    <xdr:sp macro="" textlink="">
      <xdr:nvSpPr>
        <xdr:cNvPr id="275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55530750" y="7524750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  <xdr:oneCellAnchor>
    <xdr:from>
      <xdr:col>68</xdr:col>
      <xdr:colOff>1143000</xdr:colOff>
      <xdr:row>15</xdr:row>
      <xdr:rowOff>1428750</xdr:rowOff>
    </xdr:from>
    <xdr:ext cx="467939" cy="426581"/>
    <xdr:sp macro="" textlink="">
      <xdr:nvSpPr>
        <xdr:cNvPr id="276" name="Облако 274">
          <a:extLst>
            <a:ext uri="{FF2B5EF4-FFF2-40B4-BE49-F238E27FC236}">
              <a16:creationId xmlns:a16="http://schemas.microsoft.com/office/drawing/2014/main" id="{CD7487DC-42A5-490B-9BBB-8D3539EFB96A}"/>
            </a:ext>
          </a:extLst>
        </xdr:cNvPr>
        <xdr:cNvSpPr/>
      </xdr:nvSpPr>
      <xdr:spPr>
        <a:xfrm>
          <a:off x="80819625" y="7667625"/>
          <a:ext cx="467939" cy="426581"/>
        </a:xfrm>
        <a:custGeom>
          <a:avLst/>
          <a:gdLst>
            <a:gd name="connsiteX0" fmla="*/ 3900 w 43200"/>
            <a:gd name="connsiteY0" fmla="*/ 14370 h 43200"/>
            <a:gd name="connsiteX1" fmla="*/ 5623 w 43200"/>
            <a:gd name="connsiteY1" fmla="*/ 6907 h 43200"/>
            <a:gd name="connsiteX2" fmla="*/ 14005 w 43200"/>
            <a:gd name="connsiteY2" fmla="*/ 5202 h 43200"/>
            <a:gd name="connsiteX3" fmla="*/ 22456 w 43200"/>
            <a:gd name="connsiteY3" fmla="*/ 3432 h 43200"/>
            <a:gd name="connsiteX4" fmla="*/ 25749 w 43200"/>
            <a:gd name="connsiteY4" fmla="*/ 200 h 43200"/>
            <a:gd name="connsiteX5" fmla="*/ 29833 w 43200"/>
            <a:gd name="connsiteY5" fmla="*/ 2481 h 43200"/>
            <a:gd name="connsiteX6" fmla="*/ 35463 w 43200"/>
            <a:gd name="connsiteY6" fmla="*/ 690 h 43200"/>
            <a:gd name="connsiteX7" fmla="*/ 38318 w 43200"/>
            <a:gd name="connsiteY7" fmla="*/ 5576 h 43200"/>
            <a:gd name="connsiteX8" fmla="*/ 41982 w 43200"/>
            <a:gd name="connsiteY8" fmla="*/ 10318 h 43200"/>
            <a:gd name="connsiteX9" fmla="*/ 41818 w 43200"/>
            <a:gd name="connsiteY9" fmla="*/ 15460 h 43200"/>
            <a:gd name="connsiteX10" fmla="*/ 43016 w 43200"/>
            <a:gd name="connsiteY10" fmla="*/ 23322 h 43200"/>
            <a:gd name="connsiteX11" fmla="*/ 37404 w 43200"/>
            <a:gd name="connsiteY11" fmla="*/ 30204 h 43200"/>
            <a:gd name="connsiteX12" fmla="*/ 35395 w 43200"/>
            <a:gd name="connsiteY12" fmla="*/ 36101 h 43200"/>
            <a:gd name="connsiteX13" fmla="*/ 28555 w 43200"/>
            <a:gd name="connsiteY13" fmla="*/ 36815 h 43200"/>
            <a:gd name="connsiteX14" fmla="*/ 23667 w 43200"/>
            <a:gd name="connsiteY14" fmla="*/ 43106 h 43200"/>
            <a:gd name="connsiteX15" fmla="*/ 16480 w 43200"/>
            <a:gd name="connsiteY15" fmla="*/ 39266 h 43200"/>
            <a:gd name="connsiteX16" fmla="*/ 5804 w 43200"/>
            <a:gd name="connsiteY16" fmla="*/ 35472 h 43200"/>
            <a:gd name="connsiteX17" fmla="*/ 1110 w 43200"/>
            <a:gd name="connsiteY17" fmla="*/ 31250 h 43200"/>
            <a:gd name="connsiteX18" fmla="*/ 2113 w 43200"/>
            <a:gd name="connsiteY18" fmla="*/ 25551 h 43200"/>
            <a:gd name="connsiteX19" fmla="*/ -5 w 43200"/>
            <a:gd name="connsiteY19" fmla="*/ 19704 h 43200"/>
            <a:gd name="connsiteX20" fmla="*/ 3863 w 43200"/>
            <a:gd name="connsiteY20" fmla="*/ 14507 h 43200"/>
            <a:gd name="connsiteX21" fmla="*/ 3900 w 43200"/>
            <a:gd name="connsiteY21" fmla="*/ 14370 h 43200"/>
            <a:gd name="connsiteX0" fmla="*/ 4693 w 43200"/>
            <a:gd name="connsiteY0" fmla="*/ 26177 h 43200"/>
            <a:gd name="connsiteX1" fmla="*/ 2160 w 43200"/>
            <a:gd name="connsiteY1" fmla="*/ 25380 h 43200"/>
            <a:gd name="connsiteX2" fmla="*/ 6928 w 43200"/>
            <a:gd name="connsiteY2" fmla="*/ 34899 h 43200"/>
            <a:gd name="connsiteX3" fmla="*/ 5820 w 43200"/>
            <a:gd name="connsiteY3" fmla="*/ 35280 h 43200"/>
            <a:gd name="connsiteX4" fmla="*/ 16478 w 43200"/>
            <a:gd name="connsiteY4" fmla="*/ 39090 h 43200"/>
            <a:gd name="connsiteX5" fmla="*/ 15810 w 43200"/>
            <a:gd name="connsiteY5" fmla="*/ 37350 h 43200"/>
            <a:gd name="connsiteX6" fmla="*/ 28827 w 43200"/>
            <a:gd name="connsiteY6" fmla="*/ 34751 h 43200"/>
            <a:gd name="connsiteX7" fmla="*/ 28560 w 43200"/>
            <a:gd name="connsiteY7" fmla="*/ 36660 h 43200"/>
            <a:gd name="connsiteX8" fmla="*/ 34129 w 43200"/>
            <a:gd name="connsiteY8" fmla="*/ 22954 h 43200"/>
            <a:gd name="connsiteX9" fmla="*/ 37380 w 43200"/>
            <a:gd name="connsiteY9" fmla="*/ 30090 h 43200"/>
            <a:gd name="connsiteX10" fmla="*/ 41798 w 43200"/>
            <a:gd name="connsiteY10" fmla="*/ 15354 h 43200"/>
            <a:gd name="connsiteX11" fmla="*/ 40350 w 43200"/>
            <a:gd name="connsiteY11" fmla="*/ 18030 h 43200"/>
            <a:gd name="connsiteX12" fmla="*/ 38324 w 43200"/>
            <a:gd name="connsiteY12" fmla="*/ 5426 h 43200"/>
            <a:gd name="connsiteX13" fmla="*/ 38400 w 43200"/>
            <a:gd name="connsiteY13" fmla="*/ 6690 h 43200"/>
            <a:gd name="connsiteX14" fmla="*/ 29078 w 43200"/>
            <a:gd name="connsiteY14" fmla="*/ 3952 h 43200"/>
            <a:gd name="connsiteX15" fmla="*/ 29820 w 43200"/>
            <a:gd name="connsiteY15" fmla="*/ 2340 h 43200"/>
            <a:gd name="connsiteX16" fmla="*/ 22141 w 43200"/>
            <a:gd name="connsiteY16" fmla="*/ 4720 h 43200"/>
            <a:gd name="connsiteX17" fmla="*/ 22500 w 43200"/>
            <a:gd name="connsiteY17" fmla="*/ 3330 h 43200"/>
            <a:gd name="connsiteX18" fmla="*/ 14000 w 43200"/>
            <a:gd name="connsiteY18" fmla="*/ 5192 h 43200"/>
            <a:gd name="connsiteX19" fmla="*/ 15300 w 43200"/>
            <a:gd name="connsiteY19" fmla="*/ 6540 h 43200"/>
            <a:gd name="connsiteX20" fmla="*/ 4127 w 43200"/>
            <a:gd name="connsiteY20" fmla="*/ 15789 h 43200"/>
            <a:gd name="connsiteX21" fmla="*/ 3900 w 43200"/>
            <a:gd name="connsiteY21" fmla="*/ 14370 h 43200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8596 w 43256"/>
            <a:gd name="connsiteY7" fmla="*/ 36519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3219"/>
            <a:gd name="connsiteX1" fmla="*/ 5659 w 43256"/>
            <a:gd name="connsiteY1" fmla="*/ 6766 h 43219"/>
            <a:gd name="connsiteX2" fmla="*/ 14041 w 43256"/>
            <a:gd name="connsiteY2" fmla="*/ 5061 h 43219"/>
            <a:gd name="connsiteX3" fmla="*/ 22492 w 43256"/>
            <a:gd name="connsiteY3" fmla="*/ 3291 h 43219"/>
            <a:gd name="connsiteX4" fmla="*/ 25785 w 43256"/>
            <a:gd name="connsiteY4" fmla="*/ 59 h 43219"/>
            <a:gd name="connsiteX5" fmla="*/ 29869 w 43256"/>
            <a:gd name="connsiteY5" fmla="*/ 2340 h 43219"/>
            <a:gd name="connsiteX6" fmla="*/ 35499 w 43256"/>
            <a:gd name="connsiteY6" fmla="*/ 549 h 43219"/>
            <a:gd name="connsiteX7" fmla="*/ 38354 w 43256"/>
            <a:gd name="connsiteY7" fmla="*/ 5435 h 43219"/>
            <a:gd name="connsiteX8" fmla="*/ 42018 w 43256"/>
            <a:gd name="connsiteY8" fmla="*/ 10177 h 43219"/>
            <a:gd name="connsiteX9" fmla="*/ 41854 w 43256"/>
            <a:gd name="connsiteY9" fmla="*/ 15319 h 43219"/>
            <a:gd name="connsiteX10" fmla="*/ 43052 w 43256"/>
            <a:gd name="connsiteY10" fmla="*/ 23181 h 43219"/>
            <a:gd name="connsiteX11" fmla="*/ 37440 w 43256"/>
            <a:gd name="connsiteY11" fmla="*/ 30063 h 43219"/>
            <a:gd name="connsiteX12" fmla="*/ 35431 w 43256"/>
            <a:gd name="connsiteY12" fmla="*/ 35960 h 43219"/>
            <a:gd name="connsiteX13" fmla="*/ 28591 w 43256"/>
            <a:gd name="connsiteY13" fmla="*/ 36674 h 43219"/>
            <a:gd name="connsiteX14" fmla="*/ 23703 w 43256"/>
            <a:gd name="connsiteY14" fmla="*/ 42965 h 43219"/>
            <a:gd name="connsiteX15" fmla="*/ 16516 w 43256"/>
            <a:gd name="connsiteY15" fmla="*/ 39125 h 43219"/>
            <a:gd name="connsiteX16" fmla="*/ 5840 w 43256"/>
            <a:gd name="connsiteY16" fmla="*/ 35331 h 43219"/>
            <a:gd name="connsiteX17" fmla="*/ 1146 w 43256"/>
            <a:gd name="connsiteY17" fmla="*/ 31109 h 43219"/>
            <a:gd name="connsiteX18" fmla="*/ 2149 w 43256"/>
            <a:gd name="connsiteY18" fmla="*/ 25410 h 43219"/>
            <a:gd name="connsiteX19" fmla="*/ 31 w 43256"/>
            <a:gd name="connsiteY19" fmla="*/ 19563 h 43219"/>
            <a:gd name="connsiteX20" fmla="*/ 3899 w 43256"/>
            <a:gd name="connsiteY20" fmla="*/ 14366 h 43219"/>
            <a:gd name="connsiteX21" fmla="*/ 3936 w 43256"/>
            <a:gd name="connsiteY21" fmla="*/ 14229 h 43219"/>
            <a:gd name="connsiteX0" fmla="*/ 4729 w 43256"/>
            <a:gd name="connsiteY0" fmla="*/ 26036 h 43219"/>
            <a:gd name="connsiteX1" fmla="*/ 2196 w 43256"/>
            <a:gd name="connsiteY1" fmla="*/ 25239 h 43219"/>
            <a:gd name="connsiteX2" fmla="*/ 6964 w 43256"/>
            <a:gd name="connsiteY2" fmla="*/ 34758 h 43219"/>
            <a:gd name="connsiteX3" fmla="*/ 5856 w 43256"/>
            <a:gd name="connsiteY3" fmla="*/ 35139 h 43219"/>
            <a:gd name="connsiteX4" fmla="*/ 16514 w 43256"/>
            <a:gd name="connsiteY4" fmla="*/ 38949 h 43219"/>
            <a:gd name="connsiteX5" fmla="*/ 15846 w 43256"/>
            <a:gd name="connsiteY5" fmla="*/ 37209 h 43219"/>
            <a:gd name="connsiteX6" fmla="*/ 28863 w 43256"/>
            <a:gd name="connsiteY6" fmla="*/ 34610 h 43219"/>
            <a:gd name="connsiteX7" fmla="*/ 29400 w 43256"/>
            <a:gd name="connsiteY7" fmla="*/ 39678 h 43219"/>
            <a:gd name="connsiteX8" fmla="*/ 37090 w 43256"/>
            <a:gd name="connsiteY8" fmla="*/ 29992 h 43219"/>
            <a:gd name="connsiteX9" fmla="*/ 37416 w 43256"/>
            <a:gd name="connsiteY9" fmla="*/ 29949 h 43219"/>
            <a:gd name="connsiteX10" fmla="*/ 41834 w 43256"/>
            <a:gd name="connsiteY10" fmla="*/ 15213 h 43219"/>
            <a:gd name="connsiteX11" fmla="*/ 40386 w 43256"/>
            <a:gd name="connsiteY11" fmla="*/ 17889 h 43219"/>
            <a:gd name="connsiteX12" fmla="*/ 38360 w 43256"/>
            <a:gd name="connsiteY12" fmla="*/ 5285 h 43219"/>
            <a:gd name="connsiteX13" fmla="*/ 38436 w 43256"/>
            <a:gd name="connsiteY13" fmla="*/ 6549 h 43219"/>
            <a:gd name="connsiteX14" fmla="*/ 29114 w 43256"/>
            <a:gd name="connsiteY14" fmla="*/ 3811 h 43219"/>
            <a:gd name="connsiteX15" fmla="*/ 29856 w 43256"/>
            <a:gd name="connsiteY15" fmla="*/ 2199 h 43219"/>
            <a:gd name="connsiteX16" fmla="*/ 22177 w 43256"/>
            <a:gd name="connsiteY16" fmla="*/ 4579 h 43219"/>
            <a:gd name="connsiteX17" fmla="*/ 22536 w 43256"/>
            <a:gd name="connsiteY17" fmla="*/ 3189 h 43219"/>
            <a:gd name="connsiteX18" fmla="*/ 14036 w 43256"/>
            <a:gd name="connsiteY18" fmla="*/ 5051 h 43219"/>
            <a:gd name="connsiteX19" fmla="*/ 15336 w 43256"/>
            <a:gd name="connsiteY19" fmla="*/ 6399 h 43219"/>
            <a:gd name="connsiteX20" fmla="*/ 4163 w 43256"/>
            <a:gd name="connsiteY20" fmla="*/ 15648 h 43219"/>
            <a:gd name="connsiteX21" fmla="*/ 3936 w 43256"/>
            <a:gd name="connsiteY21" fmla="*/ 14229 h 43219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8863 w 43256"/>
            <a:gd name="connsiteY6" fmla="*/ 34610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7416 w 43256"/>
            <a:gd name="connsiteY9" fmla="*/ 29949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7090 w 43256"/>
            <a:gd name="connsiteY8" fmla="*/ 29992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56"/>
            <a:gd name="connsiteY0" fmla="*/ 14229 h 42972"/>
            <a:gd name="connsiteX1" fmla="*/ 5659 w 43256"/>
            <a:gd name="connsiteY1" fmla="*/ 6766 h 42972"/>
            <a:gd name="connsiteX2" fmla="*/ 14041 w 43256"/>
            <a:gd name="connsiteY2" fmla="*/ 5061 h 42972"/>
            <a:gd name="connsiteX3" fmla="*/ 22492 w 43256"/>
            <a:gd name="connsiteY3" fmla="*/ 3291 h 42972"/>
            <a:gd name="connsiteX4" fmla="*/ 25785 w 43256"/>
            <a:gd name="connsiteY4" fmla="*/ 59 h 42972"/>
            <a:gd name="connsiteX5" fmla="*/ 29869 w 43256"/>
            <a:gd name="connsiteY5" fmla="*/ 2340 h 42972"/>
            <a:gd name="connsiteX6" fmla="*/ 35499 w 43256"/>
            <a:gd name="connsiteY6" fmla="*/ 549 h 42972"/>
            <a:gd name="connsiteX7" fmla="*/ 38354 w 43256"/>
            <a:gd name="connsiteY7" fmla="*/ 5435 h 42972"/>
            <a:gd name="connsiteX8" fmla="*/ 42018 w 43256"/>
            <a:gd name="connsiteY8" fmla="*/ 10177 h 42972"/>
            <a:gd name="connsiteX9" fmla="*/ 41854 w 43256"/>
            <a:gd name="connsiteY9" fmla="*/ 15319 h 42972"/>
            <a:gd name="connsiteX10" fmla="*/ 43052 w 43256"/>
            <a:gd name="connsiteY10" fmla="*/ 23181 h 42972"/>
            <a:gd name="connsiteX11" fmla="*/ 37440 w 43256"/>
            <a:gd name="connsiteY11" fmla="*/ 30063 h 42972"/>
            <a:gd name="connsiteX12" fmla="*/ 35431 w 43256"/>
            <a:gd name="connsiteY12" fmla="*/ 35960 h 42972"/>
            <a:gd name="connsiteX13" fmla="*/ 29127 w 43256"/>
            <a:gd name="connsiteY13" fmla="*/ 38569 h 42972"/>
            <a:gd name="connsiteX14" fmla="*/ 23703 w 43256"/>
            <a:gd name="connsiteY14" fmla="*/ 42965 h 42972"/>
            <a:gd name="connsiteX15" fmla="*/ 16516 w 43256"/>
            <a:gd name="connsiteY15" fmla="*/ 39125 h 42972"/>
            <a:gd name="connsiteX16" fmla="*/ 5840 w 43256"/>
            <a:gd name="connsiteY16" fmla="*/ 35331 h 42972"/>
            <a:gd name="connsiteX17" fmla="*/ 1146 w 43256"/>
            <a:gd name="connsiteY17" fmla="*/ 31109 h 42972"/>
            <a:gd name="connsiteX18" fmla="*/ 2149 w 43256"/>
            <a:gd name="connsiteY18" fmla="*/ 25410 h 42972"/>
            <a:gd name="connsiteX19" fmla="*/ 31 w 43256"/>
            <a:gd name="connsiteY19" fmla="*/ 19563 h 42972"/>
            <a:gd name="connsiteX20" fmla="*/ 3899 w 43256"/>
            <a:gd name="connsiteY20" fmla="*/ 14366 h 42972"/>
            <a:gd name="connsiteX21" fmla="*/ 3936 w 43256"/>
            <a:gd name="connsiteY21" fmla="*/ 14229 h 42972"/>
            <a:gd name="connsiteX0" fmla="*/ 4729 w 43256"/>
            <a:gd name="connsiteY0" fmla="*/ 26036 h 42972"/>
            <a:gd name="connsiteX1" fmla="*/ 2196 w 43256"/>
            <a:gd name="connsiteY1" fmla="*/ 25239 h 42972"/>
            <a:gd name="connsiteX2" fmla="*/ 6964 w 43256"/>
            <a:gd name="connsiteY2" fmla="*/ 34758 h 42972"/>
            <a:gd name="connsiteX3" fmla="*/ 5856 w 43256"/>
            <a:gd name="connsiteY3" fmla="*/ 35139 h 42972"/>
            <a:gd name="connsiteX4" fmla="*/ 16514 w 43256"/>
            <a:gd name="connsiteY4" fmla="*/ 38949 h 42972"/>
            <a:gd name="connsiteX5" fmla="*/ 15846 w 43256"/>
            <a:gd name="connsiteY5" fmla="*/ 37209 h 42972"/>
            <a:gd name="connsiteX6" fmla="*/ 29399 w 43256"/>
            <a:gd name="connsiteY6" fmla="*/ 38401 h 42972"/>
            <a:gd name="connsiteX7" fmla="*/ 29400 w 43256"/>
            <a:gd name="connsiteY7" fmla="*/ 39678 h 42972"/>
            <a:gd name="connsiteX8" fmla="*/ 38297 w 43256"/>
            <a:gd name="connsiteY8" fmla="*/ 32677 h 42972"/>
            <a:gd name="connsiteX9" fmla="*/ 38757 w 43256"/>
            <a:gd name="connsiteY9" fmla="*/ 32792 h 42972"/>
            <a:gd name="connsiteX10" fmla="*/ 41834 w 43256"/>
            <a:gd name="connsiteY10" fmla="*/ 15213 h 42972"/>
            <a:gd name="connsiteX11" fmla="*/ 40386 w 43256"/>
            <a:gd name="connsiteY11" fmla="*/ 17889 h 42972"/>
            <a:gd name="connsiteX12" fmla="*/ 38360 w 43256"/>
            <a:gd name="connsiteY12" fmla="*/ 5285 h 42972"/>
            <a:gd name="connsiteX13" fmla="*/ 38436 w 43256"/>
            <a:gd name="connsiteY13" fmla="*/ 6549 h 42972"/>
            <a:gd name="connsiteX14" fmla="*/ 29114 w 43256"/>
            <a:gd name="connsiteY14" fmla="*/ 3811 h 42972"/>
            <a:gd name="connsiteX15" fmla="*/ 29856 w 43256"/>
            <a:gd name="connsiteY15" fmla="*/ 2199 h 42972"/>
            <a:gd name="connsiteX16" fmla="*/ 22177 w 43256"/>
            <a:gd name="connsiteY16" fmla="*/ 4579 h 42972"/>
            <a:gd name="connsiteX17" fmla="*/ 22536 w 43256"/>
            <a:gd name="connsiteY17" fmla="*/ 3189 h 42972"/>
            <a:gd name="connsiteX18" fmla="*/ 14036 w 43256"/>
            <a:gd name="connsiteY18" fmla="*/ 5051 h 42972"/>
            <a:gd name="connsiteX19" fmla="*/ 15336 w 43256"/>
            <a:gd name="connsiteY19" fmla="*/ 6399 h 42972"/>
            <a:gd name="connsiteX20" fmla="*/ 4163 w 43256"/>
            <a:gd name="connsiteY20" fmla="*/ 15648 h 42972"/>
            <a:gd name="connsiteX21" fmla="*/ 3936 w 43256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5431 w 43249"/>
            <a:gd name="connsiteY12" fmla="*/ 35960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29399 w 43249"/>
            <a:gd name="connsiteY6" fmla="*/ 38401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29400 w 43249"/>
            <a:gd name="connsiteY7" fmla="*/ 39678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2972"/>
            <a:gd name="connsiteX1" fmla="*/ 5659 w 43249"/>
            <a:gd name="connsiteY1" fmla="*/ 6766 h 42972"/>
            <a:gd name="connsiteX2" fmla="*/ 14041 w 43249"/>
            <a:gd name="connsiteY2" fmla="*/ 5061 h 42972"/>
            <a:gd name="connsiteX3" fmla="*/ 22492 w 43249"/>
            <a:gd name="connsiteY3" fmla="*/ 3291 h 42972"/>
            <a:gd name="connsiteX4" fmla="*/ 25785 w 43249"/>
            <a:gd name="connsiteY4" fmla="*/ 59 h 42972"/>
            <a:gd name="connsiteX5" fmla="*/ 29869 w 43249"/>
            <a:gd name="connsiteY5" fmla="*/ 2340 h 42972"/>
            <a:gd name="connsiteX6" fmla="*/ 35499 w 43249"/>
            <a:gd name="connsiteY6" fmla="*/ 549 h 42972"/>
            <a:gd name="connsiteX7" fmla="*/ 38354 w 43249"/>
            <a:gd name="connsiteY7" fmla="*/ 5435 h 42972"/>
            <a:gd name="connsiteX8" fmla="*/ 42018 w 43249"/>
            <a:gd name="connsiteY8" fmla="*/ 10177 h 42972"/>
            <a:gd name="connsiteX9" fmla="*/ 41854 w 43249"/>
            <a:gd name="connsiteY9" fmla="*/ 15319 h 42972"/>
            <a:gd name="connsiteX10" fmla="*/ 43052 w 43249"/>
            <a:gd name="connsiteY10" fmla="*/ 23181 h 42972"/>
            <a:gd name="connsiteX11" fmla="*/ 38915 w 43249"/>
            <a:gd name="connsiteY11" fmla="*/ 31958 h 42972"/>
            <a:gd name="connsiteX12" fmla="*/ 36369 w 43249"/>
            <a:gd name="connsiteY12" fmla="*/ 37066 h 42972"/>
            <a:gd name="connsiteX13" fmla="*/ 29127 w 43249"/>
            <a:gd name="connsiteY13" fmla="*/ 38569 h 42972"/>
            <a:gd name="connsiteX14" fmla="*/ 23703 w 43249"/>
            <a:gd name="connsiteY14" fmla="*/ 42965 h 42972"/>
            <a:gd name="connsiteX15" fmla="*/ 16516 w 43249"/>
            <a:gd name="connsiteY15" fmla="*/ 39125 h 42972"/>
            <a:gd name="connsiteX16" fmla="*/ 5840 w 43249"/>
            <a:gd name="connsiteY16" fmla="*/ 35331 h 42972"/>
            <a:gd name="connsiteX17" fmla="*/ 1146 w 43249"/>
            <a:gd name="connsiteY17" fmla="*/ 31109 h 42972"/>
            <a:gd name="connsiteX18" fmla="*/ 2149 w 43249"/>
            <a:gd name="connsiteY18" fmla="*/ 25410 h 42972"/>
            <a:gd name="connsiteX19" fmla="*/ 31 w 43249"/>
            <a:gd name="connsiteY19" fmla="*/ 19563 h 42972"/>
            <a:gd name="connsiteX20" fmla="*/ 3899 w 43249"/>
            <a:gd name="connsiteY20" fmla="*/ 14366 h 42972"/>
            <a:gd name="connsiteX21" fmla="*/ 3936 w 43249"/>
            <a:gd name="connsiteY21" fmla="*/ 14229 h 42972"/>
            <a:gd name="connsiteX0" fmla="*/ 4729 w 43249"/>
            <a:gd name="connsiteY0" fmla="*/ 26036 h 42972"/>
            <a:gd name="connsiteX1" fmla="*/ 2196 w 43249"/>
            <a:gd name="connsiteY1" fmla="*/ 25239 h 42972"/>
            <a:gd name="connsiteX2" fmla="*/ 6964 w 43249"/>
            <a:gd name="connsiteY2" fmla="*/ 34758 h 42972"/>
            <a:gd name="connsiteX3" fmla="*/ 5856 w 43249"/>
            <a:gd name="connsiteY3" fmla="*/ 35139 h 42972"/>
            <a:gd name="connsiteX4" fmla="*/ 16514 w 43249"/>
            <a:gd name="connsiteY4" fmla="*/ 38949 h 42972"/>
            <a:gd name="connsiteX5" fmla="*/ 15846 w 43249"/>
            <a:gd name="connsiteY5" fmla="*/ 37209 h 42972"/>
            <a:gd name="connsiteX6" fmla="*/ 30740 w 43249"/>
            <a:gd name="connsiteY6" fmla="*/ 39665 h 42972"/>
            <a:gd name="connsiteX7" fmla="*/ 30473 w 43249"/>
            <a:gd name="connsiteY7" fmla="*/ 41100 h 42972"/>
            <a:gd name="connsiteX8" fmla="*/ 38297 w 43249"/>
            <a:gd name="connsiteY8" fmla="*/ 32677 h 42972"/>
            <a:gd name="connsiteX9" fmla="*/ 38757 w 43249"/>
            <a:gd name="connsiteY9" fmla="*/ 32792 h 42972"/>
            <a:gd name="connsiteX10" fmla="*/ 41834 w 43249"/>
            <a:gd name="connsiteY10" fmla="*/ 15213 h 42972"/>
            <a:gd name="connsiteX11" fmla="*/ 40386 w 43249"/>
            <a:gd name="connsiteY11" fmla="*/ 17889 h 42972"/>
            <a:gd name="connsiteX12" fmla="*/ 38360 w 43249"/>
            <a:gd name="connsiteY12" fmla="*/ 5285 h 42972"/>
            <a:gd name="connsiteX13" fmla="*/ 38436 w 43249"/>
            <a:gd name="connsiteY13" fmla="*/ 6549 h 42972"/>
            <a:gd name="connsiteX14" fmla="*/ 29114 w 43249"/>
            <a:gd name="connsiteY14" fmla="*/ 3811 h 42972"/>
            <a:gd name="connsiteX15" fmla="*/ 29856 w 43249"/>
            <a:gd name="connsiteY15" fmla="*/ 2199 h 42972"/>
            <a:gd name="connsiteX16" fmla="*/ 22177 w 43249"/>
            <a:gd name="connsiteY16" fmla="*/ 4579 h 42972"/>
            <a:gd name="connsiteX17" fmla="*/ 22536 w 43249"/>
            <a:gd name="connsiteY17" fmla="*/ 3189 h 42972"/>
            <a:gd name="connsiteX18" fmla="*/ 14036 w 43249"/>
            <a:gd name="connsiteY18" fmla="*/ 5051 h 42972"/>
            <a:gd name="connsiteX19" fmla="*/ 15336 w 43249"/>
            <a:gd name="connsiteY19" fmla="*/ 6399 h 42972"/>
            <a:gd name="connsiteX20" fmla="*/ 4163 w 43249"/>
            <a:gd name="connsiteY20" fmla="*/ 15648 h 42972"/>
            <a:gd name="connsiteX21" fmla="*/ 3936 w 43249"/>
            <a:gd name="connsiteY21" fmla="*/ 14229 h 4297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8757 w 43249"/>
            <a:gd name="connsiteY9" fmla="*/ 32792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4729 w 43249"/>
            <a:gd name="connsiteY0" fmla="*/ 26036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0386 w 43249"/>
            <a:gd name="connsiteY11" fmla="*/ 17889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5846 w 43249"/>
            <a:gd name="connsiteY5" fmla="*/ 37209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369 w 43249"/>
            <a:gd name="connsiteY12" fmla="*/ 37066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3249"/>
            <a:gd name="connsiteY0" fmla="*/ 14229 h 43012"/>
            <a:gd name="connsiteX1" fmla="*/ 5659 w 43249"/>
            <a:gd name="connsiteY1" fmla="*/ 6766 h 43012"/>
            <a:gd name="connsiteX2" fmla="*/ 14041 w 43249"/>
            <a:gd name="connsiteY2" fmla="*/ 5061 h 43012"/>
            <a:gd name="connsiteX3" fmla="*/ 22492 w 43249"/>
            <a:gd name="connsiteY3" fmla="*/ 3291 h 43012"/>
            <a:gd name="connsiteX4" fmla="*/ 25785 w 43249"/>
            <a:gd name="connsiteY4" fmla="*/ 59 h 43012"/>
            <a:gd name="connsiteX5" fmla="*/ 29869 w 43249"/>
            <a:gd name="connsiteY5" fmla="*/ 2340 h 43012"/>
            <a:gd name="connsiteX6" fmla="*/ 35499 w 43249"/>
            <a:gd name="connsiteY6" fmla="*/ 549 h 43012"/>
            <a:gd name="connsiteX7" fmla="*/ 38354 w 43249"/>
            <a:gd name="connsiteY7" fmla="*/ 5435 h 43012"/>
            <a:gd name="connsiteX8" fmla="*/ 42018 w 43249"/>
            <a:gd name="connsiteY8" fmla="*/ 10177 h 43012"/>
            <a:gd name="connsiteX9" fmla="*/ 41854 w 43249"/>
            <a:gd name="connsiteY9" fmla="*/ 15319 h 43012"/>
            <a:gd name="connsiteX10" fmla="*/ 43052 w 43249"/>
            <a:gd name="connsiteY10" fmla="*/ 23181 h 43012"/>
            <a:gd name="connsiteX11" fmla="*/ 38915 w 43249"/>
            <a:gd name="connsiteY11" fmla="*/ 31958 h 43012"/>
            <a:gd name="connsiteX12" fmla="*/ 36594 w 43249"/>
            <a:gd name="connsiteY12" fmla="*/ 39043 h 43012"/>
            <a:gd name="connsiteX13" fmla="*/ 29931 w 43249"/>
            <a:gd name="connsiteY13" fmla="*/ 39991 h 43012"/>
            <a:gd name="connsiteX14" fmla="*/ 23703 w 43249"/>
            <a:gd name="connsiteY14" fmla="*/ 42965 h 43012"/>
            <a:gd name="connsiteX15" fmla="*/ 16516 w 43249"/>
            <a:gd name="connsiteY15" fmla="*/ 39125 h 43012"/>
            <a:gd name="connsiteX16" fmla="*/ 5840 w 43249"/>
            <a:gd name="connsiteY16" fmla="*/ 35331 h 43012"/>
            <a:gd name="connsiteX17" fmla="*/ 1146 w 43249"/>
            <a:gd name="connsiteY17" fmla="*/ 31109 h 43012"/>
            <a:gd name="connsiteX18" fmla="*/ 2149 w 43249"/>
            <a:gd name="connsiteY18" fmla="*/ 25410 h 43012"/>
            <a:gd name="connsiteX19" fmla="*/ 31 w 43249"/>
            <a:gd name="connsiteY19" fmla="*/ 19563 h 43012"/>
            <a:gd name="connsiteX20" fmla="*/ 3899 w 43249"/>
            <a:gd name="connsiteY20" fmla="*/ 14366 h 43012"/>
            <a:gd name="connsiteX21" fmla="*/ 3936 w 43249"/>
            <a:gd name="connsiteY21" fmla="*/ 14229 h 43012"/>
            <a:gd name="connsiteX0" fmla="*/ 2718 w 43249"/>
            <a:gd name="connsiteY0" fmla="*/ 25562 h 43012"/>
            <a:gd name="connsiteX1" fmla="*/ 2196 w 43249"/>
            <a:gd name="connsiteY1" fmla="*/ 25239 h 43012"/>
            <a:gd name="connsiteX2" fmla="*/ 6964 w 43249"/>
            <a:gd name="connsiteY2" fmla="*/ 34758 h 43012"/>
            <a:gd name="connsiteX3" fmla="*/ 5856 w 43249"/>
            <a:gd name="connsiteY3" fmla="*/ 35139 h 43012"/>
            <a:gd name="connsiteX4" fmla="*/ 16514 w 43249"/>
            <a:gd name="connsiteY4" fmla="*/ 38949 h 43012"/>
            <a:gd name="connsiteX5" fmla="*/ 16248 w 43249"/>
            <a:gd name="connsiteY5" fmla="*/ 38788 h 43012"/>
            <a:gd name="connsiteX6" fmla="*/ 30740 w 43249"/>
            <a:gd name="connsiteY6" fmla="*/ 39665 h 43012"/>
            <a:gd name="connsiteX7" fmla="*/ 30473 w 43249"/>
            <a:gd name="connsiteY7" fmla="*/ 41100 h 43012"/>
            <a:gd name="connsiteX8" fmla="*/ 38297 w 43249"/>
            <a:gd name="connsiteY8" fmla="*/ 32677 h 43012"/>
            <a:gd name="connsiteX9" fmla="*/ 37953 w 43249"/>
            <a:gd name="connsiteY9" fmla="*/ 32950 h 43012"/>
            <a:gd name="connsiteX10" fmla="*/ 41834 w 43249"/>
            <a:gd name="connsiteY10" fmla="*/ 15213 h 43012"/>
            <a:gd name="connsiteX11" fmla="*/ 41324 w 43249"/>
            <a:gd name="connsiteY11" fmla="*/ 15994 h 43012"/>
            <a:gd name="connsiteX12" fmla="*/ 38360 w 43249"/>
            <a:gd name="connsiteY12" fmla="*/ 5285 h 43012"/>
            <a:gd name="connsiteX13" fmla="*/ 38436 w 43249"/>
            <a:gd name="connsiteY13" fmla="*/ 6549 h 43012"/>
            <a:gd name="connsiteX14" fmla="*/ 29114 w 43249"/>
            <a:gd name="connsiteY14" fmla="*/ 3811 h 43012"/>
            <a:gd name="connsiteX15" fmla="*/ 29856 w 43249"/>
            <a:gd name="connsiteY15" fmla="*/ 2199 h 43012"/>
            <a:gd name="connsiteX16" fmla="*/ 22177 w 43249"/>
            <a:gd name="connsiteY16" fmla="*/ 4579 h 43012"/>
            <a:gd name="connsiteX17" fmla="*/ 22536 w 43249"/>
            <a:gd name="connsiteY17" fmla="*/ 3189 h 43012"/>
            <a:gd name="connsiteX18" fmla="*/ 14036 w 43249"/>
            <a:gd name="connsiteY18" fmla="*/ 5051 h 43012"/>
            <a:gd name="connsiteX19" fmla="*/ 15336 w 43249"/>
            <a:gd name="connsiteY19" fmla="*/ 6399 h 43012"/>
            <a:gd name="connsiteX20" fmla="*/ 4163 w 43249"/>
            <a:gd name="connsiteY20" fmla="*/ 15648 h 43012"/>
            <a:gd name="connsiteX21" fmla="*/ 3936 w 43249"/>
            <a:gd name="connsiteY21" fmla="*/ 14229 h 43012"/>
            <a:gd name="connsiteX0" fmla="*/ 3936 w 44254"/>
            <a:gd name="connsiteY0" fmla="*/ 14229 h 43012"/>
            <a:gd name="connsiteX1" fmla="*/ 5659 w 44254"/>
            <a:gd name="connsiteY1" fmla="*/ 6766 h 43012"/>
            <a:gd name="connsiteX2" fmla="*/ 14041 w 44254"/>
            <a:gd name="connsiteY2" fmla="*/ 5061 h 43012"/>
            <a:gd name="connsiteX3" fmla="*/ 22492 w 44254"/>
            <a:gd name="connsiteY3" fmla="*/ 3291 h 43012"/>
            <a:gd name="connsiteX4" fmla="*/ 25785 w 44254"/>
            <a:gd name="connsiteY4" fmla="*/ 59 h 43012"/>
            <a:gd name="connsiteX5" fmla="*/ 29869 w 44254"/>
            <a:gd name="connsiteY5" fmla="*/ 2340 h 43012"/>
            <a:gd name="connsiteX6" fmla="*/ 35499 w 44254"/>
            <a:gd name="connsiteY6" fmla="*/ 549 h 43012"/>
            <a:gd name="connsiteX7" fmla="*/ 38354 w 44254"/>
            <a:gd name="connsiteY7" fmla="*/ 5435 h 43012"/>
            <a:gd name="connsiteX8" fmla="*/ 42018 w 44254"/>
            <a:gd name="connsiteY8" fmla="*/ 10177 h 43012"/>
            <a:gd name="connsiteX9" fmla="*/ 41854 w 44254"/>
            <a:gd name="connsiteY9" fmla="*/ 15319 h 43012"/>
            <a:gd name="connsiteX10" fmla="*/ 44161 w 44254"/>
            <a:gd name="connsiteY10" fmla="*/ 23181 h 43012"/>
            <a:gd name="connsiteX11" fmla="*/ 38915 w 44254"/>
            <a:gd name="connsiteY11" fmla="*/ 31958 h 43012"/>
            <a:gd name="connsiteX12" fmla="*/ 36594 w 44254"/>
            <a:gd name="connsiteY12" fmla="*/ 39043 h 43012"/>
            <a:gd name="connsiteX13" fmla="*/ 29931 w 44254"/>
            <a:gd name="connsiteY13" fmla="*/ 39991 h 43012"/>
            <a:gd name="connsiteX14" fmla="*/ 23703 w 44254"/>
            <a:gd name="connsiteY14" fmla="*/ 42965 h 43012"/>
            <a:gd name="connsiteX15" fmla="*/ 16516 w 44254"/>
            <a:gd name="connsiteY15" fmla="*/ 39125 h 43012"/>
            <a:gd name="connsiteX16" fmla="*/ 5840 w 44254"/>
            <a:gd name="connsiteY16" fmla="*/ 35331 h 43012"/>
            <a:gd name="connsiteX17" fmla="*/ 1146 w 44254"/>
            <a:gd name="connsiteY17" fmla="*/ 31109 h 43012"/>
            <a:gd name="connsiteX18" fmla="*/ 2149 w 44254"/>
            <a:gd name="connsiteY18" fmla="*/ 25410 h 43012"/>
            <a:gd name="connsiteX19" fmla="*/ 31 w 44254"/>
            <a:gd name="connsiteY19" fmla="*/ 19563 h 43012"/>
            <a:gd name="connsiteX20" fmla="*/ 3899 w 44254"/>
            <a:gd name="connsiteY20" fmla="*/ 14366 h 43012"/>
            <a:gd name="connsiteX21" fmla="*/ 3936 w 44254"/>
            <a:gd name="connsiteY21" fmla="*/ 14229 h 43012"/>
            <a:gd name="connsiteX0" fmla="*/ 2718 w 44254"/>
            <a:gd name="connsiteY0" fmla="*/ 25562 h 43012"/>
            <a:gd name="connsiteX1" fmla="*/ 2196 w 44254"/>
            <a:gd name="connsiteY1" fmla="*/ 25239 h 43012"/>
            <a:gd name="connsiteX2" fmla="*/ 6964 w 44254"/>
            <a:gd name="connsiteY2" fmla="*/ 34758 h 43012"/>
            <a:gd name="connsiteX3" fmla="*/ 5856 w 44254"/>
            <a:gd name="connsiteY3" fmla="*/ 35139 h 43012"/>
            <a:gd name="connsiteX4" fmla="*/ 16514 w 44254"/>
            <a:gd name="connsiteY4" fmla="*/ 38949 h 43012"/>
            <a:gd name="connsiteX5" fmla="*/ 16248 w 44254"/>
            <a:gd name="connsiteY5" fmla="*/ 38788 h 43012"/>
            <a:gd name="connsiteX6" fmla="*/ 30740 w 44254"/>
            <a:gd name="connsiteY6" fmla="*/ 39665 h 43012"/>
            <a:gd name="connsiteX7" fmla="*/ 30473 w 44254"/>
            <a:gd name="connsiteY7" fmla="*/ 41100 h 43012"/>
            <a:gd name="connsiteX8" fmla="*/ 38297 w 44254"/>
            <a:gd name="connsiteY8" fmla="*/ 32677 h 43012"/>
            <a:gd name="connsiteX9" fmla="*/ 37953 w 44254"/>
            <a:gd name="connsiteY9" fmla="*/ 32950 h 43012"/>
            <a:gd name="connsiteX10" fmla="*/ 41834 w 44254"/>
            <a:gd name="connsiteY10" fmla="*/ 15213 h 43012"/>
            <a:gd name="connsiteX11" fmla="*/ 41324 w 44254"/>
            <a:gd name="connsiteY11" fmla="*/ 15994 h 43012"/>
            <a:gd name="connsiteX12" fmla="*/ 38360 w 44254"/>
            <a:gd name="connsiteY12" fmla="*/ 5285 h 43012"/>
            <a:gd name="connsiteX13" fmla="*/ 38436 w 44254"/>
            <a:gd name="connsiteY13" fmla="*/ 6549 h 43012"/>
            <a:gd name="connsiteX14" fmla="*/ 29114 w 44254"/>
            <a:gd name="connsiteY14" fmla="*/ 3811 h 43012"/>
            <a:gd name="connsiteX15" fmla="*/ 29856 w 44254"/>
            <a:gd name="connsiteY15" fmla="*/ 2199 h 43012"/>
            <a:gd name="connsiteX16" fmla="*/ 22177 w 44254"/>
            <a:gd name="connsiteY16" fmla="*/ 4579 h 43012"/>
            <a:gd name="connsiteX17" fmla="*/ 22536 w 44254"/>
            <a:gd name="connsiteY17" fmla="*/ 3189 h 43012"/>
            <a:gd name="connsiteX18" fmla="*/ 14036 w 44254"/>
            <a:gd name="connsiteY18" fmla="*/ 5051 h 43012"/>
            <a:gd name="connsiteX19" fmla="*/ 15336 w 44254"/>
            <a:gd name="connsiteY19" fmla="*/ 6399 h 43012"/>
            <a:gd name="connsiteX20" fmla="*/ 4163 w 44254"/>
            <a:gd name="connsiteY20" fmla="*/ 15648 h 43012"/>
            <a:gd name="connsiteX21" fmla="*/ 3936 w 44254"/>
            <a:gd name="connsiteY21" fmla="*/ 14229 h 43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44254" h="43012">
              <a:moveTo>
                <a:pt x="3936" y="14229"/>
              </a:moveTo>
              <a:cubicBezTo>
                <a:pt x="3665" y="11516"/>
                <a:pt x="4297" y="8780"/>
                <a:pt x="5659" y="6766"/>
              </a:cubicBezTo>
              <a:cubicBezTo>
                <a:pt x="7811" y="3585"/>
                <a:pt x="11300" y="2876"/>
                <a:pt x="14041" y="5061"/>
              </a:cubicBezTo>
              <a:cubicBezTo>
                <a:pt x="15714" y="768"/>
                <a:pt x="19950" y="-119"/>
                <a:pt x="22492" y="3291"/>
              </a:cubicBezTo>
              <a:cubicBezTo>
                <a:pt x="23133" y="1542"/>
                <a:pt x="24364" y="333"/>
                <a:pt x="25785" y="59"/>
              </a:cubicBezTo>
              <a:cubicBezTo>
                <a:pt x="27349" y="-243"/>
                <a:pt x="28911" y="629"/>
                <a:pt x="29869" y="2340"/>
              </a:cubicBezTo>
              <a:cubicBezTo>
                <a:pt x="31251" y="126"/>
                <a:pt x="33537" y="-601"/>
                <a:pt x="35499" y="549"/>
              </a:cubicBezTo>
              <a:cubicBezTo>
                <a:pt x="36994" y="1425"/>
                <a:pt x="38066" y="3259"/>
                <a:pt x="38354" y="5435"/>
              </a:cubicBezTo>
              <a:cubicBezTo>
                <a:pt x="40082" y="6077"/>
                <a:pt x="41458" y="7857"/>
                <a:pt x="42018" y="10177"/>
              </a:cubicBezTo>
              <a:cubicBezTo>
                <a:pt x="42425" y="11861"/>
                <a:pt x="42367" y="13690"/>
                <a:pt x="41854" y="15319"/>
              </a:cubicBezTo>
              <a:cubicBezTo>
                <a:pt x="43115" y="17553"/>
                <a:pt x="44651" y="20408"/>
                <a:pt x="44161" y="23181"/>
              </a:cubicBezTo>
              <a:cubicBezTo>
                <a:pt x="43671" y="25954"/>
                <a:pt x="41639" y="31428"/>
                <a:pt x="38915" y="31958"/>
              </a:cubicBezTo>
              <a:cubicBezTo>
                <a:pt x="38902" y="34225"/>
                <a:pt x="38091" y="37704"/>
                <a:pt x="36594" y="39043"/>
              </a:cubicBezTo>
              <a:cubicBezTo>
                <a:pt x="35097" y="40382"/>
                <a:pt x="32080" y="41815"/>
                <a:pt x="29931" y="39991"/>
              </a:cubicBezTo>
              <a:cubicBezTo>
                <a:pt x="29236" y="43124"/>
                <a:pt x="25939" y="43109"/>
                <a:pt x="23703" y="42965"/>
              </a:cubicBezTo>
              <a:cubicBezTo>
                <a:pt x="21467" y="42821"/>
                <a:pt x="18087" y="42332"/>
                <a:pt x="16516" y="39125"/>
              </a:cubicBezTo>
              <a:cubicBezTo>
                <a:pt x="12808" y="42169"/>
                <a:pt x="7992" y="40458"/>
                <a:pt x="5840" y="35331"/>
              </a:cubicBezTo>
              <a:cubicBezTo>
                <a:pt x="3726" y="35668"/>
                <a:pt x="1741" y="33883"/>
                <a:pt x="1146" y="31109"/>
              </a:cubicBezTo>
              <a:cubicBezTo>
                <a:pt x="715" y="29102"/>
                <a:pt x="1096" y="26936"/>
                <a:pt x="2149" y="25410"/>
              </a:cubicBezTo>
              <a:cubicBezTo>
                <a:pt x="655" y="24213"/>
                <a:pt x="-177" y="21916"/>
                <a:pt x="31" y="19563"/>
              </a:cubicBezTo>
              <a:cubicBezTo>
                <a:pt x="275" y="16808"/>
                <a:pt x="1881" y="14650"/>
                <a:pt x="3899" y="14366"/>
              </a:cubicBezTo>
              <a:cubicBezTo>
                <a:pt x="3911" y="14320"/>
                <a:pt x="3924" y="14275"/>
                <a:pt x="3936" y="14229"/>
              </a:cubicBezTo>
              <a:close/>
            </a:path>
            <a:path w="44254" h="43012" fill="none" extrusionOk="0">
              <a:moveTo>
                <a:pt x="2718" y="25562"/>
              </a:moveTo>
              <a:cubicBezTo>
                <a:pt x="1834" y="25656"/>
                <a:pt x="2961" y="25852"/>
                <a:pt x="2196" y="25239"/>
              </a:cubicBezTo>
              <a:moveTo>
                <a:pt x="6964" y="34758"/>
              </a:moveTo>
              <a:cubicBezTo>
                <a:pt x="6609" y="34951"/>
                <a:pt x="6236" y="35079"/>
                <a:pt x="5856" y="35139"/>
              </a:cubicBezTo>
              <a:moveTo>
                <a:pt x="16514" y="38949"/>
              </a:moveTo>
              <a:cubicBezTo>
                <a:pt x="16247" y="38403"/>
                <a:pt x="16425" y="39399"/>
                <a:pt x="16248" y="38788"/>
              </a:cubicBezTo>
              <a:moveTo>
                <a:pt x="30740" y="39665"/>
              </a:moveTo>
              <a:cubicBezTo>
                <a:pt x="30701" y="40312"/>
                <a:pt x="30611" y="40478"/>
                <a:pt x="30473" y="41100"/>
              </a:cubicBezTo>
              <a:moveTo>
                <a:pt x="38297" y="32677"/>
              </a:moveTo>
              <a:cubicBezTo>
                <a:pt x="40301" y="34005"/>
                <a:pt x="37971" y="29918"/>
                <a:pt x="37953" y="32950"/>
              </a:cubicBezTo>
              <a:moveTo>
                <a:pt x="41834" y="15213"/>
              </a:moveTo>
              <a:cubicBezTo>
                <a:pt x="41509" y="16245"/>
                <a:pt x="41952" y="15266"/>
                <a:pt x="41324" y="15994"/>
              </a:cubicBezTo>
              <a:moveTo>
                <a:pt x="38360" y="5285"/>
              </a:moveTo>
              <a:cubicBezTo>
                <a:pt x="38415" y="5702"/>
                <a:pt x="38441" y="6125"/>
                <a:pt x="38436" y="6549"/>
              </a:cubicBezTo>
              <a:moveTo>
                <a:pt x="29114" y="3811"/>
              </a:moveTo>
              <a:cubicBezTo>
                <a:pt x="29303" y="3228"/>
                <a:pt x="29552" y="2685"/>
                <a:pt x="29856" y="2199"/>
              </a:cubicBezTo>
              <a:moveTo>
                <a:pt x="22177" y="4579"/>
              </a:moveTo>
              <a:cubicBezTo>
                <a:pt x="22254" y="4097"/>
                <a:pt x="22375" y="3630"/>
                <a:pt x="22536" y="3189"/>
              </a:cubicBezTo>
              <a:moveTo>
                <a:pt x="14036" y="5051"/>
              </a:moveTo>
              <a:cubicBezTo>
                <a:pt x="14508" y="5427"/>
                <a:pt x="14944" y="5880"/>
                <a:pt x="15336" y="6399"/>
              </a:cubicBezTo>
              <a:moveTo>
                <a:pt x="4163" y="15648"/>
              </a:moveTo>
              <a:cubicBezTo>
                <a:pt x="4060" y="15184"/>
                <a:pt x="3984" y="14710"/>
                <a:pt x="3936" y="14229"/>
              </a:cubicBezTo>
            </a:path>
          </a:pathLst>
        </a:cu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 anchorCtr="1">
          <a:noAutofit/>
        </a:bodyPr>
        <a:lstStyle/>
        <a:p>
          <a:pPr algn="l"/>
          <a:r>
            <a:rPr lang="ru-RU" sz="2000"/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BY47"/>
  <sheetViews>
    <sheetView tabSelected="1" view="pageBreakPreview" zoomScale="70" zoomScaleNormal="60" zoomScaleSheetLayoutView="70" workbookViewId="0">
      <pane xSplit="4" ySplit="12" topLeftCell="E13" activePane="bottomRight" state="frozen"/>
      <selection activeCell="H13" sqref="H13"/>
      <selection pane="topRight"/>
      <selection pane="bottomLeft"/>
      <selection pane="bottomRight" activeCell="M46" sqref="M46:R46"/>
    </sheetView>
  </sheetViews>
  <sheetFormatPr defaultColWidth="9.140625" defaultRowHeight="15" x14ac:dyDescent="0.25"/>
  <cols>
    <col min="1" max="1" width="2.5703125" style="4" customWidth="1"/>
    <col min="2" max="2" width="4.28515625" style="4" customWidth="1"/>
    <col min="3" max="3" width="30.140625" style="4" customWidth="1"/>
    <col min="4" max="4" width="4.85546875" style="4" bestFit="1" customWidth="1"/>
    <col min="5" max="5" width="19.5703125" style="4" customWidth="1"/>
    <col min="6" max="9" width="17.42578125" style="4" customWidth="1"/>
    <col min="10" max="12" width="13.28515625" style="4" customWidth="1"/>
    <col min="13" max="13" width="17.7109375" style="4" customWidth="1"/>
    <col min="14" max="14" width="17" style="4" customWidth="1"/>
    <col min="15" max="15" width="26.28515625" style="4" customWidth="1"/>
    <col min="16" max="16" width="15.5703125" style="4" customWidth="1"/>
    <col min="17" max="17" width="14.28515625" style="4" customWidth="1"/>
    <col min="18" max="19" width="16.28515625" style="4" customWidth="1"/>
    <col min="20" max="20" width="15.42578125" style="4" customWidth="1"/>
    <col min="21" max="23" width="14.28515625" style="4" customWidth="1"/>
    <col min="24" max="25" width="21.5703125" style="4" customWidth="1"/>
    <col min="26" max="26" width="14.85546875" style="5" customWidth="1"/>
    <col min="27" max="27" width="13.85546875" style="5" customWidth="1"/>
    <col min="28" max="28" width="14.85546875" style="5" customWidth="1"/>
    <col min="29" max="29" width="16.7109375" style="5" customWidth="1"/>
    <col min="30" max="30" width="14.85546875" style="5" customWidth="1"/>
    <col min="31" max="32" width="18.140625" style="4" customWidth="1"/>
    <col min="33" max="33" width="23.5703125" style="4" customWidth="1"/>
    <col min="34" max="41" width="18.140625" style="4" customWidth="1"/>
    <col min="42" max="42" width="21" style="4" customWidth="1"/>
    <col min="43" max="43" width="20.7109375" style="4" customWidth="1"/>
    <col min="44" max="44" width="25.42578125" style="4" customWidth="1"/>
    <col min="45" max="50" width="18.140625" style="4" customWidth="1"/>
    <col min="51" max="51" width="24" style="4" customWidth="1"/>
    <col min="52" max="56" width="18.140625" style="4" customWidth="1"/>
    <col min="57" max="57" width="21.7109375" style="4" customWidth="1"/>
    <col min="58" max="61" width="18.140625" style="4" customWidth="1"/>
    <col min="62" max="62" width="22.7109375" style="4" customWidth="1"/>
    <col min="63" max="63" width="22.85546875" style="4" customWidth="1"/>
    <col min="64" max="70" width="18.140625" style="4" customWidth="1"/>
    <col min="71" max="71" width="22.140625" style="5" customWidth="1"/>
    <col min="72" max="72" width="21.5703125" style="5" customWidth="1"/>
    <col min="73" max="73" width="22.28515625" style="5" customWidth="1"/>
    <col min="74" max="74" width="18.140625" style="5" customWidth="1"/>
    <col min="75" max="75" width="14.7109375" style="4" hidden="1" customWidth="1"/>
    <col min="76" max="76" width="18.28515625" style="4" hidden="1" customWidth="1"/>
    <col min="77" max="77" width="18.7109375" style="4" hidden="1" customWidth="1"/>
    <col min="78" max="16384" width="9.140625" style="4"/>
  </cols>
  <sheetData>
    <row r="3" spans="1:77" ht="30.75" customHeight="1" x14ac:dyDescent="0.25">
      <c r="B3" s="96" t="s">
        <v>44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4"/>
    </row>
    <row r="4" spans="1:77" ht="30" customHeight="1" x14ac:dyDescent="0.25">
      <c r="B4" s="3"/>
      <c r="C4" s="53"/>
      <c r="D4" s="53"/>
      <c r="E4" s="54"/>
      <c r="F4" s="6"/>
      <c r="G4" s="6"/>
      <c r="H4" s="6"/>
      <c r="I4" s="6"/>
      <c r="J4" s="6"/>
      <c r="K4" s="6"/>
      <c r="L4" s="6"/>
      <c r="M4" s="7"/>
      <c r="N4" s="7"/>
      <c r="O4" s="64" t="s">
        <v>92</v>
      </c>
      <c r="P4" s="64"/>
      <c r="Q4" s="64"/>
      <c r="R4" s="64"/>
      <c r="S4" s="64"/>
      <c r="T4" s="64"/>
      <c r="U4" s="7"/>
      <c r="V4" s="7"/>
      <c r="W4" s="7"/>
      <c r="Y4" s="3"/>
      <c r="Z4" s="8"/>
      <c r="AA4" s="8"/>
      <c r="AB4" s="8"/>
      <c r="AC4" s="8"/>
      <c r="AD4" s="8"/>
      <c r="AE4" s="3"/>
      <c r="AF4" s="3"/>
      <c r="AG4" s="97" t="s">
        <v>92</v>
      </c>
      <c r="AH4" s="97"/>
      <c r="AI4" s="97"/>
      <c r="AJ4" s="97"/>
      <c r="AK4" s="97"/>
      <c r="AL4" s="97"/>
      <c r="AM4" s="3"/>
      <c r="AN4" s="3"/>
      <c r="AO4" s="3"/>
      <c r="AP4" s="3"/>
      <c r="AQ4" s="3"/>
      <c r="AR4" s="97" t="s">
        <v>86</v>
      </c>
      <c r="AS4" s="97"/>
      <c r="AT4" s="97"/>
      <c r="AU4" s="97"/>
      <c r="AV4" s="97"/>
      <c r="AW4" s="97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8"/>
      <c r="BT4" s="8"/>
      <c r="BU4" s="8"/>
      <c r="BV4" s="8"/>
    </row>
    <row r="5" spans="1:77" ht="21" customHeight="1" x14ac:dyDescent="0.25">
      <c r="B5" s="3"/>
      <c r="C5" s="9"/>
      <c r="D5" s="9"/>
      <c r="E5" s="63" t="s">
        <v>14</v>
      </c>
      <c r="F5" s="63"/>
      <c r="G5" s="63"/>
      <c r="H5" s="63"/>
      <c r="I5" s="63"/>
      <c r="J5" s="63"/>
      <c r="K5" s="63"/>
      <c r="L5" s="63"/>
      <c r="M5" s="63"/>
      <c r="N5" s="63"/>
      <c r="O5" s="50" t="s">
        <v>16</v>
      </c>
      <c r="P5" s="51"/>
      <c r="Q5" s="51"/>
      <c r="R5" s="51"/>
      <c r="S5" s="51"/>
      <c r="T5" s="52"/>
      <c r="U5" s="10"/>
      <c r="V5" s="50" t="s">
        <v>43</v>
      </c>
      <c r="W5" s="51"/>
      <c r="X5" s="51"/>
      <c r="Y5" s="52"/>
      <c r="Z5" s="63"/>
      <c r="AA5" s="63"/>
      <c r="AB5" s="63"/>
      <c r="AC5" s="63"/>
      <c r="AD5" s="63"/>
      <c r="AE5" s="63"/>
      <c r="AF5" s="11"/>
      <c r="AG5" s="50" t="s">
        <v>17</v>
      </c>
      <c r="AH5" s="51"/>
      <c r="AI5" s="51"/>
      <c r="AJ5" s="51"/>
      <c r="AK5" s="52"/>
      <c r="AL5" s="12"/>
      <c r="AM5" s="12"/>
      <c r="AN5" s="63" t="s">
        <v>18</v>
      </c>
      <c r="AO5" s="63"/>
      <c r="AP5" s="63"/>
      <c r="AQ5" s="63"/>
      <c r="AR5" s="50" t="s">
        <v>19</v>
      </c>
      <c r="AS5" s="51"/>
      <c r="AT5" s="51"/>
      <c r="AU5" s="51"/>
      <c r="AV5" s="51"/>
      <c r="AW5" s="52"/>
      <c r="AX5" s="10"/>
      <c r="AY5" s="50" t="s">
        <v>21</v>
      </c>
      <c r="AZ5" s="51"/>
      <c r="BA5" s="52"/>
      <c r="BB5" s="63" t="s">
        <v>20</v>
      </c>
      <c r="BC5" s="63"/>
      <c r="BD5" s="63"/>
      <c r="BE5" s="63"/>
      <c r="BF5" s="63"/>
      <c r="BG5" s="63"/>
      <c r="BH5" s="63"/>
      <c r="BI5" s="63"/>
      <c r="BJ5" s="63"/>
      <c r="BK5" s="63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2"/>
    </row>
    <row r="6" spans="1:77" ht="15" customHeight="1" x14ac:dyDescent="0.25">
      <c r="A6" s="55"/>
      <c r="B6" s="56"/>
      <c r="C6" s="56"/>
      <c r="D6" s="57"/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>
        <v>30</v>
      </c>
      <c r="AI6" s="13">
        <v>31</v>
      </c>
      <c r="AJ6" s="13">
        <v>32</v>
      </c>
      <c r="AK6" s="13">
        <v>33</v>
      </c>
      <c r="AL6" s="13">
        <v>34</v>
      </c>
      <c r="AM6" s="13">
        <v>35</v>
      </c>
      <c r="AN6" s="13">
        <v>36</v>
      </c>
      <c r="AO6" s="13">
        <v>37</v>
      </c>
      <c r="AP6" s="13">
        <v>38</v>
      </c>
      <c r="AQ6" s="13">
        <v>39</v>
      </c>
      <c r="AR6" s="13">
        <v>40</v>
      </c>
      <c r="AS6" s="13">
        <v>41</v>
      </c>
      <c r="AT6" s="13">
        <v>42</v>
      </c>
      <c r="AU6" s="13">
        <v>43</v>
      </c>
      <c r="AV6" s="13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3">
        <v>53</v>
      </c>
      <c r="BF6" s="13">
        <v>54</v>
      </c>
      <c r="BG6" s="13">
        <v>55</v>
      </c>
      <c r="BH6" s="13">
        <v>56</v>
      </c>
      <c r="BI6" s="13">
        <v>57</v>
      </c>
      <c r="BJ6" s="13">
        <v>58</v>
      </c>
      <c r="BK6" s="13">
        <v>59</v>
      </c>
      <c r="BL6" s="13">
        <v>60</v>
      </c>
      <c r="BM6" s="13">
        <v>61</v>
      </c>
      <c r="BN6" s="13">
        <v>62</v>
      </c>
      <c r="BO6" s="13">
        <v>63</v>
      </c>
      <c r="BP6" s="13">
        <v>64</v>
      </c>
      <c r="BQ6" s="13">
        <v>65</v>
      </c>
      <c r="BR6" s="13">
        <v>66</v>
      </c>
      <c r="BS6" s="13">
        <v>67</v>
      </c>
      <c r="BT6" s="13">
        <v>68</v>
      </c>
      <c r="BU6" s="13">
        <v>69</v>
      </c>
      <c r="BV6" s="13">
        <v>70</v>
      </c>
      <c r="BW6" s="13">
        <v>73</v>
      </c>
      <c r="BX6" s="13">
        <v>74</v>
      </c>
      <c r="BY6" s="13">
        <v>75</v>
      </c>
    </row>
    <row r="7" spans="1:77" hidden="1" x14ac:dyDescent="0.25">
      <c r="A7" s="47" t="str">
        <f>"Время, " &amp;F4</f>
        <v xml:space="preserve">Время, </v>
      </c>
      <c r="B7" s="59" t="str">
        <f>"Операции, " &amp;F4</f>
        <v xml:space="preserve">Операции, </v>
      </c>
      <c r="C7" s="60"/>
      <c r="D7" s="14" t="s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">
        <f t="shared" ref="BW7:BW12" si="0">SUM(E7:BV7)</f>
        <v>0</v>
      </c>
      <c r="BX7" s="68">
        <f>BW7+BW9+BW11</f>
        <v>0</v>
      </c>
      <c r="BY7" s="65">
        <f>BW8+BW10+BW12</f>
        <v>0</v>
      </c>
    </row>
    <row r="8" spans="1:77" hidden="1" x14ac:dyDescent="0.25">
      <c r="A8" s="48"/>
      <c r="B8" s="61"/>
      <c r="C8" s="62"/>
      <c r="D8" s="14" t="s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">
        <f t="shared" si="0"/>
        <v>0</v>
      </c>
      <c r="BX8" s="69"/>
      <c r="BY8" s="66"/>
    </row>
    <row r="9" spans="1:77" hidden="1" x14ac:dyDescent="0.25">
      <c r="A9" s="48"/>
      <c r="B9" s="74" t="str">
        <f>"Ожидания, " &amp;F4</f>
        <v xml:space="preserve">Ожидания, </v>
      </c>
      <c r="C9" s="75"/>
      <c r="D9" s="16" t="s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">
        <f t="shared" si="0"/>
        <v>0</v>
      </c>
      <c r="BX9" s="69"/>
      <c r="BY9" s="66"/>
    </row>
    <row r="10" spans="1:77" hidden="1" x14ac:dyDescent="0.25">
      <c r="A10" s="48"/>
      <c r="B10" s="76"/>
      <c r="C10" s="77"/>
      <c r="D10" s="16" t="s">
        <v>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">
        <f t="shared" si="0"/>
        <v>0</v>
      </c>
      <c r="BX10" s="69"/>
      <c r="BY10" s="66"/>
    </row>
    <row r="11" spans="1:77" hidden="1" x14ac:dyDescent="0.25">
      <c r="A11" s="48"/>
      <c r="B11" s="78" t="str">
        <f>"Перемещения, " &amp;F4</f>
        <v xml:space="preserve">Перемещения, </v>
      </c>
      <c r="C11" s="79"/>
      <c r="D11" s="18" t="s"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">
        <f t="shared" si="0"/>
        <v>0</v>
      </c>
      <c r="BX11" s="69"/>
      <c r="BY11" s="66"/>
    </row>
    <row r="12" spans="1:77" hidden="1" x14ac:dyDescent="0.25">
      <c r="A12" s="58"/>
      <c r="B12" s="80"/>
      <c r="C12" s="81"/>
      <c r="D12" s="18" t="s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">
        <f t="shared" si="0"/>
        <v>0</v>
      </c>
      <c r="BX12" s="70"/>
      <c r="BY12" s="67"/>
    </row>
    <row r="13" spans="1:77" ht="129.75" customHeight="1" x14ac:dyDescent="0.25">
      <c r="A13" s="47" t="s">
        <v>2</v>
      </c>
      <c r="B13" s="20">
        <v>1</v>
      </c>
      <c r="C13" s="49" t="s">
        <v>8</v>
      </c>
      <c r="D13" s="49"/>
      <c r="E13" s="21"/>
      <c r="F13" s="22" t="s">
        <v>50</v>
      </c>
      <c r="G13" s="22" t="s">
        <v>54</v>
      </c>
      <c r="H13" s="2"/>
      <c r="I13" s="22" t="s">
        <v>37</v>
      </c>
      <c r="J13" s="22"/>
      <c r="K13" s="22" t="s">
        <v>79</v>
      </c>
      <c r="L13" s="22"/>
      <c r="M13" s="23" t="s">
        <v>68</v>
      </c>
      <c r="N13" s="2"/>
      <c r="O13" s="2"/>
      <c r="P13" s="24" t="s">
        <v>58</v>
      </c>
      <c r="Q13" s="2"/>
      <c r="R13" s="2"/>
      <c r="S13" s="2"/>
      <c r="T13" s="24" t="s">
        <v>89</v>
      </c>
      <c r="U13" s="22"/>
      <c r="V13" s="2"/>
      <c r="W13" s="2"/>
      <c r="X13" s="22" t="s">
        <v>103</v>
      </c>
      <c r="Y13" s="22"/>
      <c r="Z13" s="22"/>
      <c r="AA13" s="22" t="s">
        <v>95</v>
      </c>
      <c r="AB13" s="22"/>
      <c r="AC13" s="22"/>
      <c r="AD13" s="22" t="s">
        <v>87</v>
      </c>
      <c r="AE13" s="22"/>
      <c r="AF13" s="22"/>
      <c r="AG13" s="2"/>
      <c r="AH13" s="24" t="s">
        <v>58</v>
      </c>
      <c r="AI13" s="2"/>
      <c r="AJ13" s="2"/>
      <c r="AK13" s="2"/>
      <c r="AL13" s="24" t="s">
        <v>81</v>
      </c>
      <c r="AM13" s="22"/>
      <c r="AN13" s="2"/>
      <c r="AO13" s="2"/>
      <c r="AP13" s="22" t="s">
        <v>104</v>
      </c>
      <c r="AQ13" s="22"/>
      <c r="AR13" s="2"/>
      <c r="AS13" s="24" t="s">
        <v>58</v>
      </c>
      <c r="AT13" s="2"/>
      <c r="AU13" s="2"/>
      <c r="AV13" s="2"/>
      <c r="AW13" s="24" t="s">
        <v>81</v>
      </c>
      <c r="AX13" s="22"/>
      <c r="AY13" s="22"/>
      <c r="AZ13" s="22"/>
      <c r="BA13" s="22" t="s">
        <v>105</v>
      </c>
      <c r="BB13" s="22"/>
      <c r="BC13" s="22"/>
      <c r="BD13" s="22"/>
      <c r="BE13" s="22" t="s">
        <v>106</v>
      </c>
      <c r="BF13" s="22"/>
      <c r="BG13" s="22"/>
      <c r="BH13" s="2"/>
      <c r="BI13" s="2"/>
      <c r="BJ13" s="22" t="s">
        <v>107</v>
      </c>
      <c r="BK13" s="22"/>
      <c r="BL13" s="22"/>
      <c r="BM13" s="22" t="s">
        <v>55</v>
      </c>
      <c r="BN13" s="22"/>
      <c r="BO13" s="22"/>
      <c r="BP13" s="22" t="s">
        <v>82</v>
      </c>
      <c r="BQ13" s="22"/>
      <c r="BR13" s="22"/>
      <c r="BS13" s="25" t="s">
        <v>51</v>
      </c>
      <c r="BT13" s="22"/>
      <c r="BU13" s="22" t="s">
        <v>49</v>
      </c>
      <c r="BV13" s="26"/>
    </row>
    <row r="14" spans="1:77" ht="117" customHeight="1" x14ac:dyDescent="0.25">
      <c r="A14" s="48"/>
      <c r="B14" s="20">
        <v>2</v>
      </c>
      <c r="C14" s="49" t="s">
        <v>7</v>
      </c>
      <c r="D14" s="49"/>
      <c r="E14" s="21"/>
      <c r="F14" s="2"/>
      <c r="G14" s="2"/>
      <c r="H14" s="2"/>
      <c r="I14" s="2"/>
      <c r="J14" s="2"/>
      <c r="K14" s="2"/>
      <c r="L14" s="2"/>
      <c r="M14" s="2"/>
      <c r="N14" s="2" t="s">
        <v>73</v>
      </c>
      <c r="O14" s="2"/>
      <c r="P14" s="2"/>
      <c r="Q14" s="2"/>
      <c r="R14" s="2"/>
      <c r="S14" s="2"/>
      <c r="T14" s="2"/>
      <c r="U14" s="2"/>
      <c r="V14" s="2" t="s">
        <v>94</v>
      </c>
      <c r="W14" s="2"/>
      <c r="X14" s="2"/>
      <c r="Y14" s="2" t="s">
        <v>69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 t="s">
        <v>69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 t="s">
        <v>69</v>
      </c>
      <c r="BG14" s="2"/>
      <c r="BH14" s="2" t="s">
        <v>102</v>
      </c>
      <c r="BI14" s="2"/>
      <c r="BJ14" s="2"/>
      <c r="BK14" s="2" t="s">
        <v>72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6"/>
    </row>
    <row r="15" spans="1:77" ht="116.45" customHeight="1" x14ac:dyDescent="0.25">
      <c r="A15" s="48"/>
      <c r="B15" s="20">
        <v>3</v>
      </c>
      <c r="C15" s="49" t="s">
        <v>6</v>
      </c>
      <c r="D15" s="49"/>
      <c r="E15" s="21"/>
      <c r="F15" s="2"/>
      <c r="G15" s="2"/>
      <c r="H15" s="2"/>
      <c r="I15" s="2"/>
      <c r="J15" s="2"/>
      <c r="K15" s="2"/>
      <c r="L15" s="2"/>
      <c r="M15" s="2"/>
      <c r="N15" s="2" t="s">
        <v>73</v>
      </c>
      <c r="O15" s="2"/>
      <c r="P15" s="2"/>
      <c r="Q15" s="2"/>
      <c r="R15" s="2"/>
      <c r="S15" s="2"/>
      <c r="T15" s="2"/>
      <c r="U15" s="2"/>
      <c r="V15" s="2" t="s">
        <v>94</v>
      </c>
      <c r="W15" s="2"/>
      <c r="X15" s="22"/>
      <c r="Y15" s="2" t="s">
        <v>69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 t="s">
        <v>98</v>
      </c>
      <c r="AO15" s="2"/>
      <c r="AP15" s="22"/>
      <c r="AQ15" s="2" t="s">
        <v>69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 t="s">
        <v>69</v>
      </c>
      <c r="BG15" s="2"/>
      <c r="BH15" s="2" t="s">
        <v>102</v>
      </c>
      <c r="BI15" s="2"/>
      <c r="BJ15" s="22"/>
      <c r="BK15" s="2" t="s">
        <v>72</v>
      </c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6"/>
    </row>
    <row r="16" spans="1:77" ht="152.25" customHeight="1" x14ac:dyDescent="0.25">
      <c r="A16" s="48"/>
      <c r="B16" s="20">
        <v>4</v>
      </c>
      <c r="C16" s="49" t="s">
        <v>78</v>
      </c>
      <c r="D16" s="49"/>
      <c r="E16" s="21" t="s">
        <v>67</v>
      </c>
      <c r="F16" s="2"/>
      <c r="G16" s="2"/>
      <c r="H16" s="22" t="s">
        <v>35</v>
      </c>
      <c r="I16" s="2"/>
      <c r="J16" s="22" t="s">
        <v>36</v>
      </c>
      <c r="K16" s="22"/>
      <c r="L16" s="22" t="s">
        <v>80</v>
      </c>
      <c r="M16" s="2"/>
      <c r="N16" s="2" t="s">
        <v>73</v>
      </c>
      <c r="O16" s="4" t="s">
        <v>93</v>
      </c>
      <c r="P16" s="2"/>
      <c r="Q16" s="4" t="s">
        <v>59</v>
      </c>
      <c r="R16" s="2"/>
      <c r="S16" s="4" t="s">
        <v>63</v>
      </c>
      <c r="T16" s="2"/>
      <c r="U16" s="22" t="s">
        <v>80</v>
      </c>
      <c r="V16" s="2"/>
      <c r="W16" s="2" t="s">
        <v>53</v>
      </c>
      <c r="X16" s="22"/>
      <c r="Y16" s="2" t="s">
        <v>108</v>
      </c>
      <c r="Z16" s="2"/>
      <c r="AA16" s="2"/>
      <c r="AB16" s="2"/>
      <c r="AC16" s="2"/>
      <c r="AD16" s="2"/>
      <c r="AE16" s="2"/>
      <c r="AF16" s="22" t="s">
        <v>80</v>
      </c>
      <c r="AG16" s="4" t="s">
        <v>93</v>
      </c>
      <c r="AH16" s="2"/>
      <c r="AI16" s="4" t="s">
        <v>59</v>
      </c>
      <c r="AJ16" s="2"/>
      <c r="AK16" s="4" t="s">
        <v>63</v>
      </c>
      <c r="AL16" s="2"/>
      <c r="AM16" s="22" t="s">
        <v>80</v>
      </c>
      <c r="AN16" s="2"/>
      <c r="AO16" s="2" t="s">
        <v>65</v>
      </c>
      <c r="AP16" s="22"/>
      <c r="AQ16" s="2" t="s">
        <v>109</v>
      </c>
      <c r="AR16" s="4" t="s">
        <v>99</v>
      </c>
      <c r="AS16" s="2"/>
      <c r="AT16" s="4" t="s">
        <v>59</v>
      </c>
      <c r="AU16" s="2"/>
      <c r="AV16" s="27" t="s">
        <v>63</v>
      </c>
      <c r="AW16" s="2"/>
      <c r="AX16" s="22" t="s">
        <v>80</v>
      </c>
      <c r="AY16" s="2" t="s">
        <v>100</v>
      </c>
      <c r="AZ16" s="2"/>
      <c r="BA16" s="2"/>
      <c r="BB16" s="2"/>
      <c r="BC16" s="2"/>
      <c r="BD16" s="2" t="s">
        <v>47</v>
      </c>
      <c r="BE16" s="2"/>
      <c r="BF16" s="2" t="s">
        <v>109</v>
      </c>
      <c r="BG16" s="2"/>
      <c r="BH16" s="2"/>
      <c r="BI16" s="2" t="s">
        <v>88</v>
      </c>
      <c r="BJ16" s="22"/>
      <c r="BK16" s="2" t="s">
        <v>110</v>
      </c>
      <c r="BL16" s="2"/>
      <c r="BM16" s="2"/>
      <c r="BN16" s="2"/>
      <c r="BO16" s="2"/>
      <c r="BP16" s="2"/>
      <c r="BQ16" s="2"/>
      <c r="BR16" s="22" t="s">
        <v>80</v>
      </c>
      <c r="BS16" s="2"/>
      <c r="BT16" s="28" t="s">
        <v>48</v>
      </c>
      <c r="BU16" s="21"/>
      <c r="BV16" s="21" t="s">
        <v>66</v>
      </c>
    </row>
    <row r="17" spans="1:74" ht="123" customHeight="1" x14ac:dyDescent="0.25">
      <c r="A17" s="48"/>
      <c r="B17" s="20">
        <v>5</v>
      </c>
      <c r="C17" s="49" t="s">
        <v>9</v>
      </c>
      <c r="D17" s="49"/>
      <c r="E17" s="21"/>
      <c r="F17" s="2"/>
      <c r="G17" s="2"/>
      <c r="H17" s="2"/>
      <c r="I17" s="2"/>
      <c r="J17" s="2"/>
      <c r="K17" s="2"/>
      <c r="L17" s="2"/>
      <c r="M17" s="2"/>
      <c r="N17" s="2" t="s">
        <v>73</v>
      </c>
      <c r="P17" s="2"/>
      <c r="R17" s="2"/>
      <c r="T17" s="2"/>
      <c r="U17" s="2"/>
      <c r="V17" s="2"/>
      <c r="W17" s="2"/>
      <c r="X17" s="2"/>
      <c r="Y17" s="2" t="s">
        <v>69</v>
      </c>
      <c r="Z17" s="2"/>
      <c r="AA17" s="2"/>
      <c r="AB17" s="2"/>
      <c r="AC17" s="2"/>
      <c r="AD17" s="2"/>
      <c r="AE17" s="2"/>
      <c r="AF17" s="2"/>
      <c r="AH17" s="2"/>
      <c r="AJ17" s="2"/>
      <c r="AL17" s="2"/>
      <c r="AM17" s="2"/>
      <c r="AN17" s="2"/>
      <c r="AO17" s="2"/>
      <c r="AP17" s="2"/>
      <c r="AQ17" s="2" t="s">
        <v>69</v>
      </c>
      <c r="AS17" s="2"/>
      <c r="AU17" s="2"/>
      <c r="AV17" s="24"/>
      <c r="AW17" s="2"/>
      <c r="AX17" s="2"/>
      <c r="AY17" s="2" t="s">
        <v>101</v>
      </c>
      <c r="AZ17" s="2"/>
      <c r="BA17" s="2"/>
      <c r="BB17" s="2"/>
      <c r="BC17" s="2" t="s">
        <v>38</v>
      </c>
      <c r="BD17" s="2"/>
      <c r="BE17" s="2"/>
      <c r="BF17" s="2" t="s">
        <v>69</v>
      </c>
      <c r="BG17" s="2"/>
      <c r="BH17" s="2"/>
      <c r="BI17" s="2"/>
      <c r="BJ17" s="2"/>
      <c r="BK17" s="2" t="s">
        <v>72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6" t="s">
        <v>13</v>
      </c>
    </row>
    <row r="18" spans="1:74" ht="117.6" customHeight="1" x14ac:dyDescent="0.25">
      <c r="A18" s="48"/>
      <c r="B18" s="20">
        <v>6</v>
      </c>
      <c r="C18" s="49" t="s">
        <v>10</v>
      </c>
      <c r="D18" s="49"/>
      <c r="E18" s="21"/>
      <c r="F18" s="2"/>
      <c r="G18" s="2"/>
      <c r="H18" s="2"/>
      <c r="I18" s="2"/>
      <c r="J18" s="2"/>
      <c r="K18" s="2"/>
      <c r="L18" s="2"/>
      <c r="M18" s="2"/>
      <c r="N18" s="2" t="s">
        <v>73</v>
      </c>
      <c r="P18" s="2"/>
      <c r="R18" s="2"/>
      <c r="T18" s="2"/>
      <c r="U18" s="2"/>
      <c r="V18" s="2"/>
      <c r="W18" s="2"/>
      <c r="X18" s="2"/>
      <c r="Y18" s="2" t="s">
        <v>69</v>
      </c>
      <c r="Z18" s="2"/>
      <c r="AA18" s="2"/>
      <c r="AB18" s="2"/>
      <c r="AC18" s="2"/>
      <c r="AD18" s="2"/>
      <c r="AE18" s="2"/>
      <c r="AF18" s="2"/>
      <c r="AH18" s="2"/>
      <c r="AJ18" s="2"/>
      <c r="AL18" s="2"/>
      <c r="AM18" s="2"/>
      <c r="AN18" s="2"/>
      <c r="AO18" s="2"/>
      <c r="AP18" s="2"/>
      <c r="AQ18" s="2" t="s">
        <v>69</v>
      </c>
      <c r="AS18" s="2"/>
      <c r="AU18" s="2"/>
      <c r="AV18" s="24"/>
      <c r="AW18" s="2"/>
      <c r="AX18" s="2"/>
      <c r="AY18" s="2"/>
      <c r="AZ18" s="2"/>
      <c r="BA18" s="2"/>
      <c r="BB18" s="2"/>
      <c r="BC18" s="2"/>
      <c r="BD18" s="2"/>
      <c r="BE18" s="2"/>
      <c r="BF18" s="2" t="s">
        <v>69</v>
      </c>
      <c r="BG18" s="2"/>
      <c r="BH18" s="2"/>
      <c r="BI18" s="2"/>
      <c r="BJ18" s="2"/>
      <c r="BK18" s="2" t="s">
        <v>72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6"/>
    </row>
    <row r="19" spans="1:74" ht="115.15" customHeight="1" x14ac:dyDescent="0.25">
      <c r="A19" s="48"/>
      <c r="B19" s="20">
        <v>7</v>
      </c>
      <c r="C19" s="49" t="s">
        <v>29</v>
      </c>
      <c r="D19" s="49"/>
      <c r="E19" s="21"/>
      <c r="F19" s="2"/>
      <c r="G19" s="2"/>
      <c r="H19" s="2"/>
      <c r="I19" s="2"/>
      <c r="J19" s="2"/>
      <c r="K19" s="2"/>
      <c r="L19" s="2"/>
      <c r="M19" s="2"/>
      <c r="N19" s="2" t="s">
        <v>73</v>
      </c>
      <c r="P19" s="2"/>
      <c r="R19" s="2"/>
      <c r="T19" s="2"/>
      <c r="U19" s="2"/>
      <c r="V19" s="2"/>
      <c r="W19" s="2"/>
      <c r="X19" s="2"/>
      <c r="Y19" s="2" t="s">
        <v>69</v>
      </c>
      <c r="Z19" s="2"/>
      <c r="AA19" s="2"/>
      <c r="AB19" s="2"/>
      <c r="AC19" s="2"/>
      <c r="AD19" s="2"/>
      <c r="AE19" s="2"/>
      <c r="AF19" s="2"/>
      <c r="AH19" s="2"/>
      <c r="AJ19" s="2"/>
      <c r="AL19" s="2"/>
      <c r="AM19" s="2"/>
      <c r="AN19" s="2"/>
      <c r="AO19" s="2"/>
      <c r="AP19" s="2"/>
      <c r="AQ19" s="2" t="s">
        <v>69</v>
      </c>
      <c r="AS19" s="2"/>
      <c r="AU19" s="2"/>
      <c r="AV19" s="24"/>
      <c r="AW19" s="2"/>
      <c r="AX19" s="2"/>
      <c r="AY19" s="2"/>
      <c r="AZ19" s="2"/>
      <c r="BA19" s="2"/>
      <c r="BB19" s="2"/>
      <c r="BC19" s="2"/>
      <c r="BD19" s="2"/>
      <c r="BE19" s="2"/>
      <c r="BF19" s="2" t="s">
        <v>69</v>
      </c>
      <c r="BG19" s="2"/>
      <c r="BH19" s="2"/>
      <c r="BI19" s="2"/>
      <c r="BJ19" s="2"/>
      <c r="BK19" s="2" t="s">
        <v>72</v>
      </c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6"/>
    </row>
    <row r="20" spans="1:74" ht="116.45" customHeight="1" x14ac:dyDescent="0.25">
      <c r="A20" s="48"/>
      <c r="B20" s="20">
        <v>8</v>
      </c>
      <c r="C20" s="49" t="s">
        <v>11</v>
      </c>
      <c r="D20" s="49"/>
      <c r="E20" s="21"/>
      <c r="F20" s="2"/>
      <c r="G20" s="2"/>
      <c r="H20" s="2"/>
      <c r="I20" s="2"/>
      <c r="J20" s="2"/>
      <c r="K20" s="2"/>
      <c r="L20" s="2"/>
      <c r="M20" s="2"/>
      <c r="N20" s="2" t="s">
        <v>73</v>
      </c>
      <c r="P20" s="2"/>
      <c r="R20" s="2"/>
      <c r="T20" s="2"/>
      <c r="U20" s="2"/>
      <c r="V20" s="2"/>
      <c r="W20" s="2"/>
      <c r="X20" s="2"/>
      <c r="Y20" s="2" t="s">
        <v>69</v>
      </c>
      <c r="Z20" s="29" t="s">
        <v>96</v>
      </c>
      <c r="AA20" s="2"/>
      <c r="AB20" s="2"/>
      <c r="AC20" s="2" t="s">
        <v>90</v>
      </c>
      <c r="AD20" s="2"/>
      <c r="AE20" s="2"/>
      <c r="AF20" s="2"/>
      <c r="AH20" s="2"/>
      <c r="AJ20" s="2"/>
      <c r="AL20" s="2"/>
      <c r="AM20" s="2"/>
      <c r="AN20" s="2"/>
      <c r="AO20" s="2"/>
      <c r="AP20" s="2"/>
      <c r="AQ20" s="2" t="s">
        <v>69</v>
      </c>
      <c r="AS20" s="2"/>
      <c r="AU20" s="2"/>
      <c r="AV20" s="24"/>
      <c r="AW20" s="2"/>
      <c r="AX20" s="2"/>
      <c r="AY20" s="2"/>
      <c r="AZ20" s="2"/>
      <c r="BA20" s="2"/>
      <c r="BB20" s="2"/>
      <c r="BC20" s="2"/>
      <c r="BD20" s="2"/>
      <c r="BE20" s="2"/>
      <c r="BF20" s="2" t="s">
        <v>69</v>
      </c>
      <c r="BG20" s="2"/>
      <c r="BH20" s="2"/>
      <c r="BI20" s="2"/>
      <c r="BJ20" s="2"/>
      <c r="BK20" s="2" t="s">
        <v>72</v>
      </c>
      <c r="BL20" s="29" t="s">
        <v>97</v>
      </c>
      <c r="BM20" s="2"/>
      <c r="BN20" s="2"/>
      <c r="BO20" s="2" t="s">
        <v>56</v>
      </c>
      <c r="BP20" s="2"/>
      <c r="BQ20" s="2"/>
      <c r="BR20" s="2"/>
      <c r="BS20" s="2"/>
      <c r="BT20" s="2"/>
      <c r="BU20" s="2"/>
      <c r="BV20" s="26"/>
    </row>
    <row r="21" spans="1:74" ht="114.6" customHeight="1" x14ac:dyDescent="0.25">
      <c r="A21" s="48"/>
      <c r="B21" s="20">
        <v>9</v>
      </c>
      <c r="C21" s="55" t="s">
        <v>15</v>
      </c>
      <c r="D21" s="57"/>
      <c r="E21" s="21"/>
      <c r="F21" s="2"/>
      <c r="G21" s="2"/>
      <c r="H21" s="2"/>
      <c r="I21" s="2"/>
      <c r="J21" s="2"/>
      <c r="K21" s="2"/>
      <c r="L21" s="2"/>
      <c r="M21" s="2"/>
      <c r="N21" s="2" t="s">
        <v>73</v>
      </c>
      <c r="P21" s="2"/>
      <c r="R21" s="2"/>
      <c r="T21" s="2"/>
      <c r="U21" s="2"/>
      <c r="V21" s="2"/>
      <c r="W21" s="2"/>
      <c r="X21" s="2"/>
      <c r="Y21" s="2" t="s">
        <v>69</v>
      </c>
      <c r="Z21" s="2"/>
      <c r="AA21" s="2"/>
      <c r="AB21" s="2"/>
      <c r="AC21" s="2"/>
      <c r="AD21" s="2"/>
      <c r="AE21" s="2"/>
      <c r="AF21" s="2"/>
      <c r="AH21" s="2"/>
      <c r="AJ21" s="2"/>
      <c r="AL21" s="2"/>
      <c r="AM21" s="2"/>
      <c r="AN21" s="2"/>
      <c r="AO21" s="2"/>
      <c r="AP21" s="2"/>
      <c r="AQ21" s="2" t="s">
        <v>69</v>
      </c>
      <c r="AS21" s="2"/>
      <c r="AU21" s="2"/>
      <c r="AV21" s="24"/>
      <c r="AW21" s="2"/>
      <c r="AX21" s="2"/>
      <c r="AY21" s="2"/>
      <c r="AZ21" s="2"/>
      <c r="BA21" s="2"/>
      <c r="BB21" s="2"/>
      <c r="BC21" s="2"/>
      <c r="BD21" s="2"/>
      <c r="BE21" s="2"/>
      <c r="BF21" s="2" t="s">
        <v>69</v>
      </c>
      <c r="BG21" s="2"/>
      <c r="BH21" s="2"/>
      <c r="BI21" s="2"/>
      <c r="BJ21" s="2"/>
      <c r="BK21" s="2" t="s">
        <v>72</v>
      </c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6"/>
    </row>
    <row r="22" spans="1:74" ht="120.6" customHeight="1" x14ac:dyDescent="0.25">
      <c r="A22" s="48"/>
      <c r="B22" s="20">
        <v>10</v>
      </c>
      <c r="C22" s="49" t="s">
        <v>25</v>
      </c>
      <c r="D22" s="49"/>
      <c r="E22" s="21"/>
      <c r="F22" s="2"/>
      <c r="G22" s="2"/>
      <c r="H22" s="2"/>
      <c r="I22" s="2"/>
      <c r="J22" s="2"/>
      <c r="K22" s="2"/>
      <c r="L22" s="2"/>
      <c r="M22" s="2"/>
      <c r="N22" s="2" t="s">
        <v>73</v>
      </c>
      <c r="O22" s="2"/>
      <c r="P22" s="2"/>
      <c r="Q22" s="4" t="s">
        <v>60</v>
      </c>
      <c r="R22" s="4" t="s">
        <v>61</v>
      </c>
      <c r="S22" s="2"/>
      <c r="T22" s="2"/>
      <c r="U22" s="2"/>
      <c r="V22" s="2"/>
      <c r="W22" s="2"/>
      <c r="X22" s="2"/>
      <c r="Y22" s="2" t="s">
        <v>69</v>
      </c>
      <c r="Z22" s="2"/>
      <c r="AA22" s="2"/>
      <c r="AB22" s="2"/>
      <c r="AC22" s="2"/>
      <c r="AD22" s="2"/>
      <c r="AE22" s="2"/>
      <c r="AF22" s="2"/>
      <c r="AG22" s="2"/>
      <c r="AH22" s="2"/>
      <c r="AI22" s="4" t="s">
        <v>60</v>
      </c>
      <c r="AJ22" s="4" t="s">
        <v>61</v>
      </c>
      <c r="AK22" s="2"/>
      <c r="AL22" s="2"/>
      <c r="AM22" s="2"/>
      <c r="AN22" s="2"/>
      <c r="AO22" s="2"/>
      <c r="AP22" s="2"/>
      <c r="AQ22" s="2" t="s">
        <v>69</v>
      </c>
      <c r="AR22" s="2"/>
      <c r="AS22" s="2"/>
      <c r="AT22" s="4" t="s">
        <v>60</v>
      </c>
      <c r="AU22" s="4" t="s">
        <v>61</v>
      </c>
      <c r="AV22" s="2"/>
      <c r="AW22" s="2"/>
      <c r="AX22" s="2"/>
      <c r="AY22" s="2"/>
      <c r="AZ22" s="2"/>
      <c r="BA22" s="2"/>
      <c r="BB22" s="2" t="s">
        <v>64</v>
      </c>
      <c r="BC22" s="2"/>
      <c r="BD22" s="2"/>
      <c r="BE22" s="2"/>
      <c r="BF22" s="2" t="s">
        <v>69</v>
      </c>
      <c r="BG22" s="2"/>
      <c r="BH22" s="2"/>
      <c r="BI22" s="2"/>
      <c r="BJ22" s="2"/>
      <c r="BK22" s="2" t="s">
        <v>72</v>
      </c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6"/>
    </row>
    <row r="23" spans="1:74" ht="129" customHeight="1" x14ac:dyDescent="0.25">
      <c r="A23" s="48"/>
      <c r="B23" s="20">
        <v>11</v>
      </c>
      <c r="C23" s="49" t="s">
        <v>26</v>
      </c>
      <c r="D23" s="49"/>
      <c r="E23" s="21"/>
      <c r="F23" s="2"/>
      <c r="G23" s="2"/>
      <c r="H23" s="2"/>
      <c r="I23" s="2"/>
      <c r="J23" s="2"/>
      <c r="K23" s="2"/>
      <c r="L23" s="2"/>
      <c r="M23" s="2"/>
      <c r="N23" s="2" t="s">
        <v>73</v>
      </c>
      <c r="O23" s="2"/>
      <c r="P23" s="2"/>
      <c r="Q23" s="4" t="s">
        <v>60</v>
      </c>
      <c r="R23" s="4" t="s">
        <v>62</v>
      </c>
      <c r="S23" s="2"/>
      <c r="T23" s="2"/>
      <c r="U23" s="2"/>
      <c r="V23" s="2"/>
      <c r="W23" s="2"/>
      <c r="X23" s="2"/>
      <c r="Y23" s="2" t="s">
        <v>69</v>
      </c>
      <c r="Z23" s="2"/>
      <c r="AA23" s="2"/>
      <c r="AB23" s="2" t="s">
        <v>91</v>
      </c>
      <c r="AC23" s="2"/>
      <c r="AD23" s="2"/>
      <c r="AE23" s="2" t="s">
        <v>12</v>
      </c>
      <c r="AF23" s="2"/>
      <c r="AG23" s="2"/>
      <c r="AH23" s="2"/>
      <c r="AI23" s="4" t="s">
        <v>60</v>
      </c>
      <c r="AJ23" s="4" t="s">
        <v>62</v>
      </c>
      <c r="AK23" s="2"/>
      <c r="AL23" s="2"/>
      <c r="AM23" s="2"/>
      <c r="AN23" s="2"/>
      <c r="AO23" s="2"/>
      <c r="AP23" s="2"/>
      <c r="AQ23" s="2" t="s">
        <v>69</v>
      </c>
      <c r="AR23" s="2"/>
      <c r="AS23" s="2"/>
      <c r="AT23" s="4" t="s">
        <v>60</v>
      </c>
      <c r="AU23" s="4" t="s">
        <v>62</v>
      </c>
      <c r="AV23" s="2"/>
      <c r="AW23" s="2"/>
      <c r="AX23" s="2"/>
      <c r="AY23" s="2"/>
      <c r="AZ23" s="2"/>
      <c r="BA23" s="2"/>
      <c r="BB23" s="2" t="s">
        <v>64</v>
      </c>
      <c r="BC23" s="2"/>
      <c r="BD23" s="2"/>
      <c r="BE23" s="2"/>
      <c r="BF23" s="2" t="s">
        <v>69</v>
      </c>
      <c r="BG23" s="2"/>
      <c r="BH23" s="2"/>
      <c r="BI23" s="2"/>
      <c r="BJ23" s="2"/>
      <c r="BK23" s="2" t="s">
        <v>72</v>
      </c>
      <c r="BL23" s="2"/>
      <c r="BM23" s="2"/>
      <c r="BN23" s="2" t="s">
        <v>57</v>
      </c>
      <c r="BO23" s="2"/>
      <c r="BP23" s="2"/>
      <c r="BQ23" s="2" t="s">
        <v>12</v>
      </c>
      <c r="BR23" s="2"/>
      <c r="BS23" s="2"/>
      <c r="BT23" s="2"/>
      <c r="BU23" s="2"/>
      <c r="BV23" s="26"/>
    </row>
    <row r="24" spans="1:74" x14ac:dyDescent="0.25">
      <c r="B24" s="4" t="s">
        <v>70</v>
      </c>
      <c r="C24" s="82" t="s">
        <v>71</v>
      </c>
      <c r="D24" s="82"/>
      <c r="E24" s="82"/>
      <c r="F24" s="82"/>
      <c r="G24" s="82"/>
      <c r="H24" s="82"/>
      <c r="I24" s="82"/>
    </row>
    <row r="26" spans="1:74" x14ac:dyDescent="0.25">
      <c r="Z26" s="30"/>
      <c r="AA26" s="30"/>
      <c r="AB26" s="30"/>
      <c r="AC26" s="30"/>
      <c r="AD26" s="30"/>
      <c r="BS26" s="30"/>
      <c r="BT26" s="30"/>
      <c r="BU26" s="30"/>
      <c r="BV26" s="30"/>
    </row>
    <row r="30" spans="1:74" ht="15.75" x14ac:dyDescent="0.25">
      <c r="B30" s="20" t="s">
        <v>3</v>
      </c>
      <c r="C30" s="99" t="s">
        <v>5</v>
      </c>
      <c r="D30" s="100"/>
      <c r="E30" s="100"/>
      <c r="F30" s="100"/>
      <c r="G30" s="100"/>
      <c r="H30" s="100"/>
      <c r="I30" s="100"/>
      <c r="J30" s="101"/>
      <c r="L30" s="31" t="s">
        <v>3</v>
      </c>
      <c r="M30" s="98" t="s">
        <v>4</v>
      </c>
      <c r="N30" s="98"/>
      <c r="O30" s="98"/>
      <c r="P30" s="98"/>
      <c r="Q30" s="98"/>
      <c r="R30" s="98"/>
    </row>
    <row r="31" spans="1:74" s="34" customFormat="1" ht="29.45" customHeight="1" x14ac:dyDescent="0.25">
      <c r="B31" s="35">
        <v>1</v>
      </c>
      <c r="C31" s="91" t="s">
        <v>39</v>
      </c>
      <c r="D31" s="92"/>
      <c r="E31" s="92"/>
      <c r="F31" s="92"/>
      <c r="G31" s="92"/>
      <c r="H31" s="92"/>
      <c r="I31" s="92"/>
      <c r="J31" s="93"/>
      <c r="L31" s="36">
        <v>1</v>
      </c>
      <c r="M31" s="83" t="s">
        <v>77</v>
      </c>
      <c r="N31" s="83"/>
      <c r="O31" s="83"/>
      <c r="P31" s="83"/>
      <c r="Q31" s="83"/>
      <c r="R31" s="83"/>
      <c r="Z31" s="37"/>
      <c r="AA31" s="37"/>
      <c r="AB31" s="37"/>
      <c r="AC31" s="37"/>
      <c r="AD31" s="37"/>
      <c r="BS31" s="37"/>
      <c r="BT31" s="37"/>
      <c r="BU31" s="37"/>
      <c r="BV31" s="37"/>
    </row>
    <row r="32" spans="1:74" s="39" customFormat="1" ht="15.6" customHeight="1" x14ac:dyDescent="0.25">
      <c r="B32" s="40">
        <v>2</v>
      </c>
      <c r="C32" s="71" t="s">
        <v>22</v>
      </c>
      <c r="D32" s="72"/>
      <c r="E32" s="72"/>
      <c r="F32" s="72"/>
      <c r="G32" s="72"/>
      <c r="H32" s="72"/>
      <c r="I32" s="72"/>
      <c r="J32" s="73"/>
      <c r="L32" s="41">
        <v>2</v>
      </c>
      <c r="M32" s="94" t="s">
        <v>75</v>
      </c>
      <c r="N32" s="94"/>
      <c r="O32" s="94"/>
      <c r="P32" s="94"/>
      <c r="Q32" s="94"/>
      <c r="R32" s="94"/>
      <c r="Z32" s="42"/>
      <c r="AA32" s="42"/>
      <c r="AB32" s="42"/>
      <c r="AC32" s="42"/>
      <c r="AD32" s="42"/>
      <c r="BS32" s="42"/>
      <c r="BT32" s="42"/>
      <c r="BU32" s="42"/>
      <c r="BV32" s="42"/>
    </row>
    <row r="33" spans="2:74" s="39" customFormat="1" ht="15.6" customHeight="1" x14ac:dyDescent="0.25">
      <c r="B33" s="40">
        <v>3</v>
      </c>
      <c r="C33" s="71" t="s">
        <v>23</v>
      </c>
      <c r="D33" s="72"/>
      <c r="E33" s="72"/>
      <c r="F33" s="72"/>
      <c r="G33" s="72"/>
      <c r="H33" s="72"/>
      <c r="I33" s="72"/>
      <c r="J33" s="73"/>
      <c r="L33" s="41">
        <v>2</v>
      </c>
      <c r="M33" s="94" t="s">
        <v>75</v>
      </c>
      <c r="N33" s="94"/>
      <c r="O33" s="94"/>
      <c r="P33" s="94"/>
      <c r="Q33" s="94"/>
      <c r="R33" s="94"/>
      <c r="Z33" s="42"/>
      <c r="AA33" s="42"/>
      <c r="AB33" s="42"/>
      <c r="AC33" s="42"/>
      <c r="AD33" s="42"/>
      <c r="BS33" s="42"/>
      <c r="BT33" s="42"/>
      <c r="BU33" s="42"/>
      <c r="BV33" s="42"/>
    </row>
    <row r="34" spans="2:74" s="39" customFormat="1" ht="15.6" customHeight="1" x14ac:dyDescent="0.25">
      <c r="B34" s="40">
        <v>4</v>
      </c>
      <c r="C34" s="71" t="s">
        <v>85</v>
      </c>
      <c r="D34" s="72"/>
      <c r="E34" s="72"/>
      <c r="F34" s="72"/>
      <c r="G34" s="72"/>
      <c r="H34" s="72"/>
      <c r="I34" s="72"/>
      <c r="J34" s="73"/>
      <c r="L34" s="41">
        <v>2</v>
      </c>
      <c r="M34" s="94" t="s">
        <v>75</v>
      </c>
      <c r="N34" s="94"/>
      <c r="O34" s="94"/>
      <c r="P34" s="94"/>
      <c r="Q34" s="94"/>
      <c r="R34" s="94"/>
      <c r="Z34" s="42"/>
      <c r="AA34" s="42"/>
      <c r="AB34" s="42"/>
      <c r="AC34" s="42"/>
      <c r="AD34" s="42"/>
      <c r="BS34" s="42"/>
      <c r="BT34" s="42"/>
      <c r="BU34" s="42"/>
      <c r="BV34" s="42"/>
    </row>
    <row r="35" spans="2:74" s="39" customFormat="1" ht="15.6" customHeight="1" x14ac:dyDescent="0.25">
      <c r="B35" s="40">
        <v>5</v>
      </c>
      <c r="C35" s="71" t="s">
        <v>24</v>
      </c>
      <c r="D35" s="72"/>
      <c r="E35" s="72"/>
      <c r="F35" s="72"/>
      <c r="G35" s="72"/>
      <c r="H35" s="72"/>
      <c r="I35" s="72"/>
      <c r="J35" s="73"/>
      <c r="L35" s="41">
        <v>2</v>
      </c>
      <c r="M35" s="94" t="s">
        <v>75</v>
      </c>
      <c r="N35" s="94"/>
      <c r="O35" s="94"/>
      <c r="P35" s="94"/>
      <c r="Q35" s="94"/>
      <c r="R35" s="94"/>
      <c r="Z35" s="42"/>
      <c r="AA35" s="42"/>
      <c r="AB35" s="42"/>
      <c r="AC35" s="42"/>
      <c r="AD35" s="42"/>
      <c r="BS35" s="42"/>
      <c r="BT35" s="42"/>
      <c r="BU35" s="42"/>
      <c r="BV35" s="42"/>
    </row>
    <row r="36" spans="2:74" s="34" customFormat="1" ht="33.6" customHeight="1" x14ac:dyDescent="0.25">
      <c r="B36" s="35">
        <v>6</v>
      </c>
      <c r="C36" s="91" t="s">
        <v>27</v>
      </c>
      <c r="D36" s="92"/>
      <c r="E36" s="92"/>
      <c r="F36" s="92"/>
      <c r="G36" s="92"/>
      <c r="H36" s="92"/>
      <c r="I36" s="92"/>
      <c r="J36" s="93"/>
      <c r="L36" s="38">
        <v>1</v>
      </c>
      <c r="M36" s="83" t="s">
        <v>77</v>
      </c>
      <c r="N36" s="83"/>
      <c r="O36" s="83"/>
      <c r="P36" s="83"/>
      <c r="Q36" s="83"/>
      <c r="R36" s="83"/>
      <c r="Z36" s="37"/>
      <c r="AA36" s="37"/>
      <c r="AB36" s="37"/>
      <c r="AC36" s="37"/>
      <c r="AD36" s="37"/>
      <c r="BS36" s="37"/>
      <c r="BT36" s="37"/>
      <c r="BU36" s="37"/>
      <c r="BV36" s="37"/>
    </row>
    <row r="37" spans="2:74" s="34" customFormat="1" ht="33.6" customHeight="1" x14ac:dyDescent="0.25">
      <c r="B37" s="35">
        <v>7</v>
      </c>
      <c r="C37" s="91" t="s">
        <v>28</v>
      </c>
      <c r="D37" s="92"/>
      <c r="E37" s="92"/>
      <c r="F37" s="92"/>
      <c r="G37" s="92"/>
      <c r="H37" s="92"/>
      <c r="I37" s="92"/>
      <c r="J37" s="93"/>
      <c r="L37" s="38">
        <v>1</v>
      </c>
      <c r="M37" s="83" t="s">
        <v>77</v>
      </c>
      <c r="N37" s="83"/>
      <c r="O37" s="83"/>
      <c r="P37" s="83"/>
      <c r="Q37" s="83"/>
      <c r="R37" s="83"/>
      <c r="Z37" s="37"/>
      <c r="AA37" s="37"/>
      <c r="AB37" s="37"/>
      <c r="AC37" s="37"/>
      <c r="AD37" s="37"/>
      <c r="BS37" s="37"/>
      <c r="BT37" s="37"/>
      <c r="BU37" s="37"/>
      <c r="BV37" s="37"/>
    </row>
    <row r="38" spans="2:74" s="44" customFormat="1" ht="30.6" customHeight="1" x14ac:dyDescent="0.25">
      <c r="B38" s="43">
        <v>8</v>
      </c>
      <c r="C38" s="85" t="s">
        <v>52</v>
      </c>
      <c r="D38" s="86"/>
      <c r="E38" s="86"/>
      <c r="F38" s="86"/>
      <c r="G38" s="86"/>
      <c r="H38" s="86"/>
      <c r="I38" s="86"/>
      <c r="J38" s="87"/>
      <c r="L38" s="45">
        <v>3</v>
      </c>
      <c r="M38" s="95" t="s">
        <v>45</v>
      </c>
      <c r="N38" s="95"/>
      <c r="O38" s="95"/>
      <c r="P38" s="95"/>
      <c r="Q38" s="95"/>
      <c r="R38" s="95"/>
      <c r="Z38" s="46"/>
      <c r="AA38" s="46"/>
      <c r="AB38" s="46"/>
      <c r="AC38" s="46"/>
      <c r="AD38" s="46"/>
      <c r="BS38" s="46"/>
      <c r="BT38" s="46"/>
      <c r="BU38" s="46"/>
      <c r="BV38" s="46"/>
    </row>
    <row r="39" spans="2:74" s="44" customFormat="1" ht="30.6" customHeight="1" x14ac:dyDescent="0.25">
      <c r="B39" s="43">
        <v>9</v>
      </c>
      <c r="C39" s="85" t="s">
        <v>40</v>
      </c>
      <c r="D39" s="86"/>
      <c r="E39" s="86"/>
      <c r="F39" s="86"/>
      <c r="G39" s="86"/>
      <c r="H39" s="86"/>
      <c r="I39" s="86"/>
      <c r="J39" s="87"/>
      <c r="L39" s="45">
        <v>3</v>
      </c>
      <c r="M39" s="95" t="s">
        <v>45</v>
      </c>
      <c r="N39" s="95"/>
      <c r="O39" s="95"/>
      <c r="P39" s="95"/>
      <c r="Q39" s="95"/>
      <c r="R39" s="95"/>
      <c r="Z39" s="46"/>
      <c r="AA39" s="46"/>
      <c r="AB39" s="46"/>
      <c r="AC39" s="46"/>
      <c r="AD39" s="46"/>
      <c r="BS39" s="46"/>
      <c r="BT39" s="46"/>
      <c r="BU39" s="46"/>
      <c r="BV39" s="46"/>
    </row>
    <row r="40" spans="2:74" s="44" customFormat="1" ht="29.45" customHeight="1" x14ac:dyDescent="0.25">
      <c r="B40" s="43">
        <v>10</v>
      </c>
      <c r="C40" s="85" t="s">
        <v>30</v>
      </c>
      <c r="D40" s="86"/>
      <c r="E40" s="86"/>
      <c r="F40" s="86"/>
      <c r="G40" s="86"/>
      <c r="H40" s="86"/>
      <c r="I40" s="86"/>
      <c r="J40" s="87"/>
      <c r="L40" s="45">
        <v>3</v>
      </c>
      <c r="M40" s="95" t="s">
        <v>45</v>
      </c>
      <c r="N40" s="95"/>
      <c r="O40" s="95"/>
      <c r="P40" s="95"/>
      <c r="Q40" s="95"/>
      <c r="R40" s="95"/>
      <c r="Z40" s="46"/>
      <c r="AA40" s="46"/>
      <c r="AB40" s="46"/>
      <c r="AC40" s="46"/>
      <c r="AD40" s="46"/>
      <c r="BS40" s="46"/>
      <c r="BT40" s="46"/>
      <c r="BU40" s="46"/>
      <c r="BV40" s="46"/>
    </row>
    <row r="41" spans="2:74" ht="15.6" customHeight="1" x14ac:dyDescent="0.25">
      <c r="B41" s="32">
        <v>11</v>
      </c>
      <c r="C41" s="88" t="s">
        <v>31</v>
      </c>
      <c r="D41" s="89"/>
      <c r="E41" s="89"/>
      <c r="F41" s="89"/>
      <c r="G41" s="89"/>
      <c r="H41" s="89"/>
      <c r="I41" s="89"/>
      <c r="J41" s="90"/>
      <c r="L41" s="33">
        <v>4</v>
      </c>
      <c r="M41" s="84" t="s">
        <v>46</v>
      </c>
      <c r="N41" s="84"/>
      <c r="O41" s="84"/>
      <c r="P41" s="84"/>
      <c r="Q41" s="84"/>
      <c r="R41" s="84"/>
    </row>
    <row r="42" spans="2:74" ht="15.6" customHeight="1" x14ac:dyDescent="0.25">
      <c r="B42" s="32">
        <v>12</v>
      </c>
      <c r="C42" s="88" t="s">
        <v>84</v>
      </c>
      <c r="D42" s="89"/>
      <c r="E42" s="89"/>
      <c r="F42" s="89"/>
      <c r="G42" s="89"/>
      <c r="H42" s="89"/>
      <c r="I42" s="89"/>
      <c r="J42" s="90"/>
      <c r="L42" s="33">
        <v>5</v>
      </c>
      <c r="M42" s="84" t="s">
        <v>74</v>
      </c>
      <c r="N42" s="84"/>
      <c r="O42" s="84"/>
      <c r="P42" s="84"/>
      <c r="Q42" s="84"/>
      <c r="R42" s="84"/>
    </row>
    <row r="43" spans="2:74" s="34" customFormat="1" ht="34.9" customHeight="1" x14ac:dyDescent="0.25">
      <c r="B43" s="35">
        <v>13</v>
      </c>
      <c r="C43" s="91" t="s">
        <v>32</v>
      </c>
      <c r="D43" s="92"/>
      <c r="E43" s="92"/>
      <c r="F43" s="92"/>
      <c r="G43" s="92"/>
      <c r="H43" s="92"/>
      <c r="I43" s="92"/>
      <c r="J43" s="93"/>
      <c r="L43" s="38">
        <v>1</v>
      </c>
      <c r="M43" s="83" t="s">
        <v>77</v>
      </c>
      <c r="N43" s="83"/>
      <c r="O43" s="83"/>
      <c r="P43" s="83"/>
      <c r="Q43" s="83"/>
      <c r="R43" s="83"/>
      <c r="Z43" s="37"/>
      <c r="AA43" s="37"/>
      <c r="AB43" s="37"/>
      <c r="AC43" s="37"/>
      <c r="AD43" s="37"/>
      <c r="BS43" s="37"/>
      <c r="BT43" s="37"/>
      <c r="BU43" s="37"/>
      <c r="BV43" s="37"/>
    </row>
    <row r="44" spans="2:74" ht="13.9" customHeight="1" x14ac:dyDescent="0.25">
      <c r="B44" s="32">
        <v>14</v>
      </c>
      <c r="C44" s="88" t="s">
        <v>33</v>
      </c>
      <c r="D44" s="89"/>
      <c r="E44" s="89"/>
      <c r="F44" s="89"/>
      <c r="G44" s="89"/>
      <c r="H44" s="89"/>
      <c r="I44" s="89"/>
      <c r="J44" s="90"/>
      <c r="L44" s="33">
        <v>6</v>
      </c>
      <c r="M44" s="84" t="s">
        <v>76</v>
      </c>
      <c r="N44" s="84"/>
      <c r="O44" s="84"/>
      <c r="P44" s="84"/>
      <c r="Q44" s="84"/>
      <c r="R44" s="84"/>
    </row>
    <row r="45" spans="2:74" s="34" customFormat="1" ht="30.6" customHeight="1" x14ac:dyDescent="0.25">
      <c r="B45" s="35">
        <v>15</v>
      </c>
      <c r="C45" s="91" t="s">
        <v>34</v>
      </c>
      <c r="D45" s="92"/>
      <c r="E45" s="92"/>
      <c r="F45" s="92"/>
      <c r="G45" s="92"/>
      <c r="H45" s="92"/>
      <c r="I45" s="92"/>
      <c r="J45" s="93"/>
      <c r="L45" s="38">
        <v>1</v>
      </c>
      <c r="M45" s="83" t="s">
        <v>77</v>
      </c>
      <c r="N45" s="83"/>
      <c r="O45" s="83"/>
      <c r="P45" s="83"/>
      <c r="Q45" s="83"/>
      <c r="R45" s="83"/>
      <c r="Z45" s="37"/>
      <c r="AA45" s="37"/>
      <c r="AB45" s="37"/>
      <c r="AC45" s="37"/>
      <c r="AD45" s="37"/>
      <c r="BS45" s="37"/>
      <c r="BT45" s="37"/>
      <c r="BU45" s="37"/>
      <c r="BV45" s="37"/>
    </row>
    <row r="46" spans="2:74" ht="15.6" customHeight="1" x14ac:dyDescent="0.25">
      <c r="B46" s="32">
        <v>16</v>
      </c>
      <c r="C46" s="88" t="s">
        <v>41</v>
      </c>
      <c r="D46" s="89"/>
      <c r="E46" s="89"/>
      <c r="F46" s="89"/>
      <c r="G46" s="89"/>
      <c r="H46" s="89"/>
      <c r="I46" s="89"/>
      <c r="J46" s="90"/>
      <c r="L46" s="33">
        <v>7</v>
      </c>
      <c r="M46" s="84" t="s">
        <v>83</v>
      </c>
      <c r="N46" s="84"/>
      <c r="O46" s="84"/>
      <c r="P46" s="84"/>
      <c r="Q46" s="84"/>
      <c r="R46" s="84"/>
    </row>
    <row r="47" spans="2:74" s="34" customFormat="1" ht="29.45" customHeight="1" x14ac:dyDescent="0.25">
      <c r="B47" s="35">
        <v>17</v>
      </c>
      <c r="C47" s="91" t="s">
        <v>42</v>
      </c>
      <c r="D47" s="92"/>
      <c r="E47" s="92"/>
      <c r="F47" s="92"/>
      <c r="G47" s="92"/>
      <c r="H47" s="92"/>
      <c r="I47" s="92"/>
      <c r="J47" s="93"/>
      <c r="L47" s="38">
        <v>1</v>
      </c>
      <c r="M47" s="83" t="s">
        <v>77</v>
      </c>
      <c r="N47" s="83"/>
      <c r="O47" s="83"/>
      <c r="P47" s="83"/>
      <c r="Q47" s="83"/>
      <c r="R47" s="83"/>
      <c r="Z47" s="37"/>
      <c r="AA47" s="37"/>
      <c r="AB47" s="37"/>
      <c r="AC47" s="37"/>
      <c r="AD47" s="37"/>
      <c r="BS47" s="37"/>
      <c r="BT47" s="37"/>
      <c r="BU47" s="37"/>
      <c r="BV47" s="37"/>
    </row>
  </sheetData>
  <sheetProtection formatCells="0" formatColumns="0" formatRows="0"/>
  <mergeCells count="71">
    <mergeCell ref="B3:BU3"/>
    <mergeCell ref="AG4:AL4"/>
    <mergeCell ref="AR4:AW4"/>
    <mergeCell ref="M40:R40"/>
    <mergeCell ref="M30:R30"/>
    <mergeCell ref="M31:R31"/>
    <mergeCell ref="M32:R32"/>
    <mergeCell ref="M33:R33"/>
    <mergeCell ref="M34:R34"/>
    <mergeCell ref="C33:J33"/>
    <mergeCell ref="C34:J34"/>
    <mergeCell ref="C35:J35"/>
    <mergeCell ref="C36:J36"/>
    <mergeCell ref="C37:J37"/>
    <mergeCell ref="C30:J30"/>
    <mergeCell ref="C31:J31"/>
    <mergeCell ref="M44:R44"/>
    <mergeCell ref="M35:R35"/>
    <mergeCell ref="M36:R36"/>
    <mergeCell ref="M37:R37"/>
    <mergeCell ref="M38:R38"/>
    <mergeCell ref="M39:R39"/>
    <mergeCell ref="M45:R45"/>
    <mergeCell ref="M46:R46"/>
    <mergeCell ref="M47:R4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M41:R41"/>
    <mergeCell ref="M42:R42"/>
    <mergeCell ref="M43:R43"/>
    <mergeCell ref="BL5:BV5"/>
    <mergeCell ref="AG5:AK5"/>
    <mergeCell ref="BB5:BK5"/>
    <mergeCell ref="C32:J32"/>
    <mergeCell ref="B9:C10"/>
    <mergeCell ref="B11:C12"/>
    <mergeCell ref="C22:D22"/>
    <mergeCell ref="C24:I24"/>
    <mergeCell ref="C21:D21"/>
    <mergeCell ref="BY7:BY12"/>
    <mergeCell ref="C18:D18"/>
    <mergeCell ref="C19:D19"/>
    <mergeCell ref="C20:D20"/>
    <mergeCell ref="C13:D13"/>
    <mergeCell ref="C14:D14"/>
    <mergeCell ref="C15:D15"/>
    <mergeCell ref="C16:D16"/>
    <mergeCell ref="C17:D17"/>
    <mergeCell ref="BX7:BX12"/>
    <mergeCell ref="A13:A23"/>
    <mergeCell ref="C23:D23"/>
    <mergeCell ref="AY5:BA5"/>
    <mergeCell ref="AR5:AW5"/>
    <mergeCell ref="C4:E4"/>
    <mergeCell ref="A6:D6"/>
    <mergeCell ref="A7:A12"/>
    <mergeCell ref="B7:C8"/>
    <mergeCell ref="Z5:AE5"/>
    <mergeCell ref="V5:Y5"/>
    <mergeCell ref="E5:N5"/>
    <mergeCell ref="O4:T4"/>
    <mergeCell ref="O5:T5"/>
    <mergeCell ref="AN5:AQ5"/>
  </mergeCells>
  <phoneticPr fontId="4" type="noConversion"/>
  <conditionalFormatting sqref="T17:U23 E17:L23 M14 M16 M18 V18 H14 H16 W17:X23 X14:X16 I13:L16 Z23 AA14:AA18 AA20:AA23 AB17:AF23 AA13:AE13 T14 X13:Y13 BD17:BE17 BG14:BG23 E13:G16 BT13:BU13 AY13:BG13 AY17:BB17 AY14:BE16 AY18:BE23 T16 AB14:AE16 BS14:BV23 Z13:Z21 BL13:BL19 BL21">
    <cfRule type="notContainsBlanks" dxfId="196" priority="340">
      <formula>LEN(TRIM(E13))&gt;0</formula>
    </cfRule>
  </conditionalFormatting>
  <conditionalFormatting sqref="B13:B23 T17:U23 E17:L23 M14 M16 M18 V18 H14 H16 W17:X23 X14:X16 I13:L16 Z23 AA14:AA18 AA20:AA23 AB17:AF23 AA13:AE13 T14 X13:Y13 BD17:BE17 BG14:BG23 E13:G16 BT13:BU13 BU16:BV16 AY13:BG13 AY17:BB17 AY14:BE16 AY18:BE23 T16 AB14:AE16 BS16 BS14:BV15 BS17:BV23 Z13:Z21 BL13:BL19 BL21">
    <cfRule type="expression" dxfId="195" priority="339">
      <formula>MOD(ROW($B13),2)=0</formula>
    </cfRule>
  </conditionalFormatting>
  <conditionalFormatting sqref="T15">
    <cfRule type="notContainsBlanks" dxfId="194" priority="289">
      <formula>LEN(TRIM(T15))&gt;0</formula>
    </cfRule>
  </conditionalFormatting>
  <conditionalFormatting sqref="T15">
    <cfRule type="expression" dxfId="193" priority="288">
      <formula>MOD(ROW($B15),2)=0</formula>
    </cfRule>
  </conditionalFormatting>
  <conditionalFormatting sqref="C13:D20 C21 C22:D23">
    <cfRule type="expression" dxfId="192" priority="281">
      <formula>MOD(ROW($B13),2)=0</formula>
    </cfRule>
  </conditionalFormatting>
  <conditionalFormatting sqref="Y14:Y23">
    <cfRule type="notContainsBlanks" dxfId="191" priority="280">
      <formula>LEN(TRIM(Y14))&gt;0</formula>
    </cfRule>
  </conditionalFormatting>
  <conditionalFormatting sqref="Y14:Y23">
    <cfRule type="expression" dxfId="190" priority="279">
      <formula>MOD(ROW($B14),2)=0</formula>
    </cfRule>
  </conditionalFormatting>
  <conditionalFormatting sqref="M15">
    <cfRule type="notContainsBlanks" dxfId="189" priority="242">
      <formula>LEN(TRIM(M15))&gt;0</formula>
    </cfRule>
  </conditionalFormatting>
  <conditionalFormatting sqref="M15">
    <cfRule type="expression" dxfId="188" priority="241">
      <formula>MOD(ROW($B15),2)=0</formula>
    </cfRule>
  </conditionalFormatting>
  <conditionalFormatting sqref="M17">
    <cfRule type="notContainsBlanks" dxfId="187" priority="240">
      <formula>LEN(TRIM(M17))&gt;0</formula>
    </cfRule>
  </conditionalFormatting>
  <conditionalFormatting sqref="M17">
    <cfRule type="expression" dxfId="186" priority="239">
      <formula>MOD(ROW($B17),2)=0</formula>
    </cfRule>
  </conditionalFormatting>
  <conditionalFormatting sqref="M19">
    <cfRule type="notContainsBlanks" dxfId="185" priority="238">
      <formula>LEN(TRIM(M19))&gt;0</formula>
    </cfRule>
  </conditionalFormatting>
  <conditionalFormatting sqref="M19">
    <cfRule type="expression" dxfId="184" priority="237">
      <formula>MOD(ROW($B19),2)=0</formula>
    </cfRule>
  </conditionalFormatting>
  <conditionalFormatting sqref="M20">
    <cfRule type="notContainsBlanks" dxfId="183" priority="236">
      <formula>LEN(TRIM(M20))&gt;0</formula>
    </cfRule>
  </conditionalFormatting>
  <conditionalFormatting sqref="M20">
    <cfRule type="expression" dxfId="182" priority="235">
      <formula>MOD(ROW($B20),2)=0</formula>
    </cfRule>
  </conditionalFormatting>
  <conditionalFormatting sqref="M21">
    <cfRule type="notContainsBlanks" dxfId="181" priority="234">
      <formula>LEN(TRIM(M21))&gt;0</formula>
    </cfRule>
  </conditionalFormatting>
  <conditionalFormatting sqref="M21">
    <cfRule type="expression" dxfId="180" priority="233">
      <formula>MOD(ROW($B21),2)=0</formula>
    </cfRule>
  </conditionalFormatting>
  <conditionalFormatting sqref="V20">
    <cfRule type="notContainsBlanks" dxfId="179" priority="232">
      <formula>LEN(TRIM(V20))&gt;0</formula>
    </cfRule>
  </conditionalFormatting>
  <conditionalFormatting sqref="V20">
    <cfRule type="expression" dxfId="178" priority="231">
      <formula>MOD(ROW($B20),2)=0</formula>
    </cfRule>
  </conditionalFormatting>
  <conditionalFormatting sqref="V22">
    <cfRule type="notContainsBlanks" dxfId="177" priority="230">
      <formula>LEN(TRIM(V22))&gt;0</formula>
    </cfRule>
  </conditionalFormatting>
  <conditionalFormatting sqref="V22">
    <cfRule type="expression" dxfId="176" priority="229">
      <formula>MOD(ROW($B22),2)=0</formula>
    </cfRule>
  </conditionalFormatting>
  <conditionalFormatting sqref="M22">
    <cfRule type="notContainsBlanks" dxfId="175" priority="228">
      <formula>LEN(TRIM(M22))&gt;0</formula>
    </cfRule>
  </conditionalFormatting>
  <conditionalFormatting sqref="M22">
    <cfRule type="expression" dxfId="174" priority="227">
      <formula>MOD(ROW($B22),2)=0</formula>
    </cfRule>
  </conditionalFormatting>
  <conditionalFormatting sqref="M23">
    <cfRule type="notContainsBlanks" dxfId="173" priority="226">
      <formula>LEN(TRIM(M23))&gt;0</formula>
    </cfRule>
  </conditionalFormatting>
  <conditionalFormatting sqref="M23">
    <cfRule type="expression" dxfId="172" priority="225">
      <formula>MOD(ROW($B23),2)=0</formula>
    </cfRule>
  </conditionalFormatting>
  <conditionalFormatting sqref="V14:W14">
    <cfRule type="expression" dxfId="171" priority="207">
      <formula>MOD(ROW($B14),2)=0</formula>
    </cfRule>
  </conditionalFormatting>
  <conditionalFormatting sqref="N14:N23">
    <cfRule type="notContainsBlanks" dxfId="170" priority="224">
      <formula>LEN(TRIM(N14))&gt;0</formula>
    </cfRule>
  </conditionalFormatting>
  <conditionalFormatting sqref="N14:N23">
    <cfRule type="expression" dxfId="169" priority="223">
      <formula>MOD(ROW($B14),2)=0</formula>
    </cfRule>
  </conditionalFormatting>
  <conditionalFormatting sqref="V14:W14">
    <cfRule type="notContainsBlanks" dxfId="168" priority="208">
      <formula>LEN(TRIM(V14))&gt;0</formula>
    </cfRule>
  </conditionalFormatting>
  <conditionalFormatting sqref="V16:W16">
    <cfRule type="notContainsBlanks" dxfId="167" priority="206">
      <formula>LEN(TRIM(V16))&gt;0</formula>
    </cfRule>
  </conditionalFormatting>
  <conditionalFormatting sqref="V16:W16">
    <cfRule type="expression" dxfId="166" priority="205">
      <formula>MOD(ROW($B16),2)=0</formula>
    </cfRule>
  </conditionalFormatting>
  <conditionalFormatting sqref="BV13">
    <cfRule type="expression" dxfId="165" priority="189">
      <formula>MOD(ROW($B13),2)=0</formula>
    </cfRule>
  </conditionalFormatting>
  <conditionalFormatting sqref="BV13">
    <cfRule type="notContainsBlanks" dxfId="164" priority="190">
      <formula>LEN(TRIM(BV13))&gt;0</formula>
    </cfRule>
  </conditionalFormatting>
  <conditionalFormatting sqref="BV13">
    <cfRule type="notContainsBlanks" dxfId="163" priority="188">
      <formula>LEN(TRIM(BV13))&gt;0</formula>
    </cfRule>
  </conditionalFormatting>
  <conditionalFormatting sqref="Z22">
    <cfRule type="notContainsBlanks" dxfId="162" priority="182">
      <formula>LEN(TRIM(Z22))&gt;0</formula>
    </cfRule>
  </conditionalFormatting>
  <conditionalFormatting sqref="Z22">
    <cfRule type="expression" dxfId="161" priority="181">
      <formula>MOD(ROW($B22),2)=0</formula>
    </cfRule>
  </conditionalFormatting>
  <conditionalFormatting sqref="AA19">
    <cfRule type="notContainsBlanks" dxfId="160" priority="180">
      <formula>LEN(TRIM(AA19))&gt;0</formula>
    </cfRule>
  </conditionalFormatting>
  <conditionalFormatting sqref="AA19">
    <cfRule type="expression" dxfId="159" priority="179">
      <formula>MOD(ROW($B19),2)=0</formula>
    </cfRule>
  </conditionalFormatting>
  <conditionalFormatting sqref="V15">
    <cfRule type="expression" dxfId="158" priority="170">
      <formula>MOD(ROW($B15),2)=0</formula>
    </cfRule>
  </conditionalFormatting>
  <conditionalFormatting sqref="V15">
    <cfRule type="notContainsBlanks" dxfId="157" priority="171">
      <formula>LEN(TRIM(V15))&gt;0</formula>
    </cfRule>
  </conditionalFormatting>
  <conditionalFormatting sqref="AN18 AO17:AP23 AP14:AP16 AP13:AQ13">
    <cfRule type="notContainsBlanks" dxfId="156" priority="169">
      <formula>LEN(TRIM(AN13))&gt;0</formula>
    </cfRule>
  </conditionalFormatting>
  <conditionalFormatting sqref="AN18 AO17:AP23 AP14:AP16 AP13:AQ13">
    <cfRule type="expression" dxfId="155" priority="168">
      <formula>MOD(ROW($B13),2)=0</formula>
    </cfRule>
  </conditionalFormatting>
  <conditionalFormatting sqref="AN14:AO14">
    <cfRule type="notContainsBlanks" dxfId="154" priority="161">
      <formula>LEN(TRIM(AN14))&gt;0</formula>
    </cfRule>
  </conditionalFormatting>
  <conditionalFormatting sqref="AN14:AO14">
    <cfRule type="expression" dxfId="153" priority="160">
      <formula>MOD(ROW($B14),2)=0</formula>
    </cfRule>
  </conditionalFormatting>
  <conditionalFormatting sqref="AN20">
    <cfRule type="notContainsBlanks" dxfId="152" priority="165">
      <formula>LEN(TRIM(AN20))&gt;0</formula>
    </cfRule>
  </conditionalFormatting>
  <conditionalFormatting sqref="AN20">
    <cfRule type="expression" dxfId="151" priority="164">
      <formula>MOD(ROW($B20),2)=0</formula>
    </cfRule>
  </conditionalFormatting>
  <conditionalFormatting sqref="AN22">
    <cfRule type="notContainsBlanks" dxfId="150" priority="163">
      <formula>LEN(TRIM(AN22))&gt;0</formula>
    </cfRule>
  </conditionalFormatting>
  <conditionalFormatting sqref="AN22">
    <cfRule type="expression" dxfId="149" priority="162">
      <formula>MOD(ROW($B22),2)=0</formula>
    </cfRule>
  </conditionalFormatting>
  <conditionalFormatting sqref="AN16:AO16">
    <cfRule type="expression" dxfId="148" priority="158">
      <formula>MOD(ROW($B16),2)=0</formula>
    </cfRule>
  </conditionalFormatting>
  <conditionalFormatting sqref="AN16:AO16">
    <cfRule type="notContainsBlanks" dxfId="147" priority="159">
      <formula>LEN(TRIM(AN16))&gt;0</formula>
    </cfRule>
  </conditionalFormatting>
  <conditionalFormatting sqref="AN15">
    <cfRule type="notContainsBlanks" dxfId="146" priority="157">
      <formula>LEN(TRIM(AN15))&gt;0</formula>
    </cfRule>
  </conditionalFormatting>
  <conditionalFormatting sqref="AN15">
    <cfRule type="expression" dxfId="145" priority="156">
      <formula>MOD(ROW($B15),2)=0</formula>
    </cfRule>
  </conditionalFormatting>
  <conditionalFormatting sqref="P16 R16">
    <cfRule type="expression" dxfId="144" priority="152">
      <formula>MOD(ROW($B16),2)=0</formula>
    </cfRule>
  </conditionalFormatting>
  <conditionalFormatting sqref="P16 R16">
    <cfRule type="notContainsBlanks" dxfId="143" priority="153">
      <formula>LEN(TRIM(P16))&gt;0</formula>
    </cfRule>
  </conditionalFormatting>
  <conditionalFormatting sqref="O14:S14">
    <cfRule type="notContainsBlanks" dxfId="142" priority="155">
      <formula>LEN(TRIM(O14))&gt;0</formula>
    </cfRule>
  </conditionalFormatting>
  <conditionalFormatting sqref="O14:S14">
    <cfRule type="expression" dxfId="141" priority="154">
      <formula>MOD(ROW($B14),2)=0</formula>
    </cfRule>
  </conditionalFormatting>
  <conditionalFormatting sqref="P18 R18">
    <cfRule type="notContainsBlanks" dxfId="140" priority="151">
      <formula>LEN(TRIM(P18))&gt;0</formula>
    </cfRule>
  </conditionalFormatting>
  <conditionalFormatting sqref="P18 R18">
    <cfRule type="expression" dxfId="139" priority="150">
      <formula>MOD(ROW($B18),2)=0</formula>
    </cfRule>
  </conditionalFormatting>
  <conditionalFormatting sqref="P20 R20">
    <cfRule type="notContainsBlanks" dxfId="138" priority="149">
      <formula>LEN(TRIM(P20))&gt;0</formula>
    </cfRule>
  </conditionalFormatting>
  <conditionalFormatting sqref="P20 R20">
    <cfRule type="expression" dxfId="137" priority="148">
      <formula>MOD(ROW($B20),2)=0</formula>
    </cfRule>
  </conditionalFormatting>
  <conditionalFormatting sqref="O22:P22 S22">
    <cfRule type="notContainsBlanks" dxfId="136" priority="147">
      <formula>LEN(TRIM(O22))&gt;0</formula>
    </cfRule>
  </conditionalFormatting>
  <conditionalFormatting sqref="O22:P22 S22">
    <cfRule type="expression" dxfId="135" priority="146">
      <formula>MOD(ROW($B22),2)=0</formula>
    </cfRule>
  </conditionalFormatting>
  <conditionalFormatting sqref="BH18 BI17:BJ23 BJ14:BJ16 BJ13:BK13">
    <cfRule type="notContainsBlanks" dxfId="134" priority="145">
      <formula>LEN(TRIM(BH13))&gt;0</formula>
    </cfRule>
  </conditionalFormatting>
  <conditionalFormatting sqref="BH18 BI17:BJ23 BJ14:BJ16 BJ13:BK13">
    <cfRule type="expression" dxfId="133" priority="144">
      <formula>MOD(ROW($B13),2)=0</formula>
    </cfRule>
  </conditionalFormatting>
  <conditionalFormatting sqref="BK14:BK23">
    <cfRule type="notContainsBlanks" dxfId="132" priority="143">
      <formula>LEN(TRIM(BK14))&gt;0</formula>
    </cfRule>
  </conditionalFormatting>
  <conditionalFormatting sqref="BK14:BK23">
    <cfRule type="expression" dxfId="131" priority="142">
      <formula>MOD(ROW($B14),2)=0</formula>
    </cfRule>
  </conditionalFormatting>
  <conditionalFormatting sqref="BH20">
    <cfRule type="notContainsBlanks" dxfId="130" priority="141">
      <formula>LEN(TRIM(BH20))&gt;0</formula>
    </cfRule>
  </conditionalFormatting>
  <conditionalFormatting sqref="BH20">
    <cfRule type="expression" dxfId="129" priority="140">
      <formula>MOD(ROW($B20),2)=0</formula>
    </cfRule>
  </conditionalFormatting>
  <conditionalFormatting sqref="BH22">
    <cfRule type="notContainsBlanks" dxfId="128" priority="139">
      <formula>LEN(TRIM(BH22))&gt;0</formula>
    </cfRule>
  </conditionalFormatting>
  <conditionalFormatting sqref="BH22">
    <cfRule type="expression" dxfId="127" priority="138">
      <formula>MOD(ROW($B22),2)=0</formula>
    </cfRule>
  </conditionalFormatting>
  <conditionalFormatting sqref="BH14:BI14">
    <cfRule type="expression" dxfId="126" priority="136">
      <formula>MOD(ROW($B14),2)=0</formula>
    </cfRule>
  </conditionalFormatting>
  <conditionalFormatting sqref="BH14:BI14">
    <cfRule type="notContainsBlanks" dxfId="125" priority="137">
      <formula>LEN(TRIM(BH14))&gt;0</formula>
    </cfRule>
  </conditionalFormatting>
  <conditionalFormatting sqref="BH16:BI16">
    <cfRule type="notContainsBlanks" dxfId="124" priority="135">
      <formula>LEN(TRIM(BH16))&gt;0</formula>
    </cfRule>
  </conditionalFormatting>
  <conditionalFormatting sqref="BH16:BI16">
    <cfRule type="expression" dxfId="123" priority="134">
      <formula>MOD(ROW($B16),2)=0</formula>
    </cfRule>
  </conditionalFormatting>
  <conditionalFormatting sqref="BH15">
    <cfRule type="expression" dxfId="122" priority="132">
      <formula>MOD(ROW($B15),2)=0</formula>
    </cfRule>
  </conditionalFormatting>
  <conditionalFormatting sqref="BH15">
    <cfRule type="notContainsBlanks" dxfId="121" priority="133">
      <formula>LEN(TRIM(BH15))&gt;0</formula>
    </cfRule>
  </conditionalFormatting>
  <conditionalFormatting sqref="BL23 BM14:BM18 BM20:BM23 BN17:BR23 BM13:BQ13 BN14:BQ16">
    <cfRule type="notContainsBlanks" dxfId="120" priority="131">
      <formula>LEN(TRIM(BL13))&gt;0</formula>
    </cfRule>
  </conditionalFormatting>
  <conditionalFormatting sqref="BL23 BM14:BM18 BM20:BM23 BN17:BR23 BM13:BQ13 BN14:BQ16">
    <cfRule type="expression" dxfId="119" priority="130">
      <formula>MOD(ROW($B13),2)=0</formula>
    </cfRule>
  </conditionalFormatting>
  <conditionalFormatting sqref="BL22">
    <cfRule type="notContainsBlanks" dxfId="118" priority="126">
      <formula>LEN(TRIM(BL22))&gt;0</formula>
    </cfRule>
  </conditionalFormatting>
  <conditionalFormatting sqref="BL22">
    <cfRule type="expression" dxfId="117" priority="125">
      <formula>MOD(ROW($B22),2)=0</formula>
    </cfRule>
  </conditionalFormatting>
  <conditionalFormatting sqref="BM19">
    <cfRule type="notContainsBlanks" dxfId="116" priority="124">
      <formula>LEN(TRIM(BM19))&gt;0</formula>
    </cfRule>
  </conditionalFormatting>
  <conditionalFormatting sqref="BM19">
    <cfRule type="expression" dxfId="115" priority="123">
      <formula>MOD(ROW($B19),2)=0</formula>
    </cfRule>
  </conditionalFormatting>
  <conditionalFormatting sqref="BC17">
    <cfRule type="expression" dxfId="114" priority="120">
      <formula>MOD(ROW($B17),2)=0</formula>
    </cfRule>
  </conditionalFormatting>
  <conditionalFormatting sqref="BC17">
    <cfRule type="notContainsBlanks" dxfId="113" priority="119">
      <formula>LEN(TRIM(BC17))&gt;0</formula>
    </cfRule>
  </conditionalFormatting>
  <conditionalFormatting sqref="BT16">
    <cfRule type="expression" dxfId="112" priority="345">
      <formula>MOD(ROW($B13),2)=0</formula>
    </cfRule>
  </conditionalFormatting>
  <conditionalFormatting sqref="O16:O21">
    <cfRule type="expression" dxfId="111" priority="116">
      <formula>MOD(ROW($B16),2)=0</formula>
    </cfRule>
  </conditionalFormatting>
  <conditionalFormatting sqref="O16:O21">
    <cfRule type="notContainsBlanks" dxfId="110" priority="115">
      <formula>LEN(TRIM(O16))&gt;0</formula>
    </cfRule>
  </conditionalFormatting>
  <conditionalFormatting sqref="P13">
    <cfRule type="expression" dxfId="109" priority="114">
      <formula>MOD(ROW($B13),2)=0</formula>
    </cfRule>
  </conditionalFormatting>
  <conditionalFormatting sqref="P13">
    <cfRule type="notContainsBlanks" dxfId="108" priority="113">
      <formula>LEN(TRIM(P13))&gt;0</formula>
    </cfRule>
  </conditionalFormatting>
  <conditionalFormatting sqref="Q16:Q21">
    <cfRule type="expression" dxfId="107" priority="112">
      <formula>MOD(ROW($B16),2)=0</formula>
    </cfRule>
  </conditionalFormatting>
  <conditionalFormatting sqref="Q16:Q21">
    <cfRule type="notContainsBlanks" dxfId="106" priority="111">
      <formula>LEN(TRIM(Q16))&gt;0</formula>
    </cfRule>
  </conditionalFormatting>
  <conditionalFormatting sqref="Q22:R23">
    <cfRule type="expression" dxfId="105" priority="110">
      <formula>MOD(ROW($B22),2)=0</formula>
    </cfRule>
  </conditionalFormatting>
  <conditionalFormatting sqref="Q22:R23">
    <cfRule type="notContainsBlanks" dxfId="104" priority="109">
      <formula>LEN(TRIM(Q22))&gt;0</formula>
    </cfRule>
  </conditionalFormatting>
  <conditionalFormatting sqref="S16">
    <cfRule type="expression" dxfId="103" priority="108">
      <formula>MOD(ROW($B16),2)=0</formula>
    </cfRule>
  </conditionalFormatting>
  <conditionalFormatting sqref="S16">
    <cfRule type="notContainsBlanks" dxfId="102" priority="107">
      <formula>LEN(TRIM(S16))&gt;0</formula>
    </cfRule>
  </conditionalFormatting>
  <conditionalFormatting sqref="S17">
    <cfRule type="expression" dxfId="101" priority="106">
      <formula>MOD(ROW($B17),2)=0</formula>
    </cfRule>
  </conditionalFormatting>
  <conditionalFormatting sqref="S17">
    <cfRule type="notContainsBlanks" dxfId="100" priority="105">
      <formula>LEN(TRIM(S17))&gt;0</formula>
    </cfRule>
  </conditionalFormatting>
  <conditionalFormatting sqref="S18">
    <cfRule type="expression" dxfId="99" priority="104">
      <formula>MOD(ROW($B18),2)=0</formula>
    </cfRule>
  </conditionalFormatting>
  <conditionalFormatting sqref="S18">
    <cfRule type="notContainsBlanks" dxfId="98" priority="103">
      <formula>LEN(TRIM(S18))&gt;0</formula>
    </cfRule>
  </conditionalFormatting>
  <conditionalFormatting sqref="S19">
    <cfRule type="expression" dxfId="97" priority="102">
      <formula>MOD(ROW($B19),2)=0</formula>
    </cfRule>
  </conditionalFormatting>
  <conditionalFormatting sqref="S19">
    <cfRule type="notContainsBlanks" dxfId="96" priority="101">
      <formula>LEN(TRIM(S19))&gt;0</formula>
    </cfRule>
  </conditionalFormatting>
  <conditionalFormatting sqref="S20">
    <cfRule type="expression" dxfId="95" priority="100">
      <formula>MOD(ROW($B20),2)=0</formula>
    </cfRule>
  </conditionalFormatting>
  <conditionalFormatting sqref="S20">
    <cfRule type="notContainsBlanks" dxfId="94" priority="99">
      <formula>LEN(TRIM(S20))&gt;0</formula>
    </cfRule>
  </conditionalFormatting>
  <conditionalFormatting sqref="S21">
    <cfRule type="expression" dxfId="93" priority="98">
      <formula>MOD(ROW($B21),2)=0</formula>
    </cfRule>
  </conditionalFormatting>
  <conditionalFormatting sqref="S21">
    <cfRule type="notContainsBlanks" dxfId="92" priority="97">
      <formula>LEN(TRIM(S21))&gt;0</formula>
    </cfRule>
  </conditionalFormatting>
  <conditionalFormatting sqref="T13">
    <cfRule type="expression" dxfId="91" priority="96">
      <formula>MOD(ROW($B13),2)=0</formula>
    </cfRule>
  </conditionalFormatting>
  <conditionalFormatting sqref="T13">
    <cfRule type="notContainsBlanks" dxfId="90" priority="95">
      <formula>LEN(TRIM(T13))&gt;0</formula>
    </cfRule>
  </conditionalFormatting>
  <conditionalFormatting sqref="AG16:AG21">
    <cfRule type="notContainsBlanks" dxfId="89" priority="17">
      <formula>LEN(TRIM(AG16))&gt;0</formula>
    </cfRule>
  </conditionalFormatting>
  <conditionalFormatting sqref="AL17:AM23 AL14 AL16">
    <cfRule type="notContainsBlanks" dxfId="88" priority="94">
      <formula>LEN(TRIM(AL14))&gt;0</formula>
    </cfRule>
  </conditionalFormatting>
  <conditionalFormatting sqref="AL17:AM23 AL14 AL16">
    <cfRule type="expression" dxfId="87" priority="93">
      <formula>MOD(ROW($B14),2)=0</formula>
    </cfRule>
  </conditionalFormatting>
  <conditionalFormatting sqref="AL15">
    <cfRule type="notContainsBlanks" dxfId="86" priority="92">
      <formula>LEN(TRIM(AL15))&gt;0</formula>
    </cfRule>
  </conditionalFormatting>
  <conditionalFormatting sqref="AL15">
    <cfRule type="expression" dxfId="85" priority="91">
      <formula>MOD(ROW($B15),2)=0</formula>
    </cfRule>
  </conditionalFormatting>
  <conditionalFormatting sqref="AG14:AK14">
    <cfRule type="notContainsBlanks" dxfId="84" priority="90">
      <formula>LEN(TRIM(AG14))&gt;0</formula>
    </cfRule>
  </conditionalFormatting>
  <conditionalFormatting sqref="AG14:AK14">
    <cfRule type="expression" dxfId="83" priority="89">
      <formula>MOD(ROW($B14),2)=0</formula>
    </cfRule>
  </conditionalFormatting>
  <conditionalFormatting sqref="AH16 AJ16">
    <cfRule type="notContainsBlanks" dxfId="82" priority="88">
      <formula>LEN(TRIM(AH16))&gt;0</formula>
    </cfRule>
  </conditionalFormatting>
  <conditionalFormatting sqref="AH16 AJ16">
    <cfRule type="expression" dxfId="81" priority="87">
      <formula>MOD(ROW($B16),2)=0</formula>
    </cfRule>
  </conditionalFormatting>
  <conditionalFormatting sqref="AH18 AJ18">
    <cfRule type="notContainsBlanks" dxfId="80" priority="86">
      <formula>LEN(TRIM(AH18))&gt;0</formula>
    </cfRule>
  </conditionalFormatting>
  <conditionalFormatting sqref="AH18 AJ18">
    <cfRule type="expression" dxfId="79" priority="85">
      <formula>MOD(ROW($B18),2)=0</formula>
    </cfRule>
  </conditionalFormatting>
  <conditionalFormatting sqref="AH20 AJ20">
    <cfRule type="notContainsBlanks" dxfId="78" priority="84">
      <formula>LEN(TRIM(AH20))&gt;0</formula>
    </cfRule>
  </conditionalFormatting>
  <conditionalFormatting sqref="AH20 AJ20">
    <cfRule type="expression" dxfId="77" priority="83">
      <formula>MOD(ROW($B20),2)=0</formula>
    </cfRule>
  </conditionalFormatting>
  <conditionalFormatting sqref="AG22:AH22 AK22">
    <cfRule type="notContainsBlanks" dxfId="76" priority="82">
      <formula>LEN(TRIM(AG22))&gt;0</formula>
    </cfRule>
  </conditionalFormatting>
  <conditionalFormatting sqref="AG22:AH22 AK22">
    <cfRule type="expression" dxfId="75" priority="81">
      <formula>MOD(ROW($B22),2)=0</formula>
    </cfRule>
  </conditionalFormatting>
  <conditionalFormatting sqref="AH13">
    <cfRule type="expression" dxfId="74" priority="78">
      <formula>MOD(ROW($B13),2)=0</formula>
    </cfRule>
  </conditionalFormatting>
  <conditionalFormatting sqref="AH13">
    <cfRule type="notContainsBlanks" dxfId="73" priority="77">
      <formula>LEN(TRIM(AH13))&gt;0</formula>
    </cfRule>
  </conditionalFormatting>
  <conditionalFormatting sqref="AI16:AI21">
    <cfRule type="expression" dxfId="72" priority="76">
      <formula>MOD(ROW($B16),2)=0</formula>
    </cfRule>
  </conditionalFormatting>
  <conditionalFormatting sqref="AI16:AI21">
    <cfRule type="notContainsBlanks" dxfId="71" priority="75">
      <formula>LEN(TRIM(AI16))&gt;0</formula>
    </cfRule>
  </conditionalFormatting>
  <conditionalFormatting sqref="AI22:AJ23">
    <cfRule type="expression" dxfId="70" priority="74">
      <formula>MOD(ROW($B22),2)=0</formula>
    </cfRule>
  </conditionalFormatting>
  <conditionalFormatting sqref="AI22:AJ23">
    <cfRule type="notContainsBlanks" dxfId="69" priority="73">
      <formula>LEN(TRIM(AI22))&gt;0</formula>
    </cfRule>
  </conditionalFormatting>
  <conditionalFormatting sqref="AK17">
    <cfRule type="expression" dxfId="68" priority="70">
      <formula>MOD(ROW($B17),2)=0</formula>
    </cfRule>
  </conditionalFormatting>
  <conditionalFormatting sqref="AK17">
    <cfRule type="notContainsBlanks" dxfId="67" priority="69">
      <formula>LEN(TRIM(AK17))&gt;0</formula>
    </cfRule>
  </conditionalFormatting>
  <conditionalFormatting sqref="AK16">
    <cfRule type="expression" dxfId="66" priority="72">
      <formula>MOD(ROW($B16),2)=0</formula>
    </cfRule>
  </conditionalFormatting>
  <conditionalFormatting sqref="AK16">
    <cfRule type="notContainsBlanks" dxfId="65" priority="71">
      <formula>LEN(TRIM(AK16))&gt;0</formula>
    </cfRule>
  </conditionalFormatting>
  <conditionalFormatting sqref="AK18">
    <cfRule type="expression" dxfId="64" priority="68">
      <formula>MOD(ROW($B18),2)=0</formula>
    </cfRule>
  </conditionalFormatting>
  <conditionalFormatting sqref="AK18">
    <cfRule type="notContainsBlanks" dxfId="63" priority="67">
      <formula>LEN(TRIM(AK18))&gt;0</formula>
    </cfRule>
  </conditionalFormatting>
  <conditionalFormatting sqref="AK19">
    <cfRule type="expression" dxfId="62" priority="66">
      <formula>MOD(ROW($B19),2)=0</formula>
    </cfRule>
  </conditionalFormatting>
  <conditionalFormatting sqref="AK19">
    <cfRule type="notContainsBlanks" dxfId="61" priority="65">
      <formula>LEN(TRIM(AK19))&gt;0</formula>
    </cfRule>
  </conditionalFormatting>
  <conditionalFormatting sqref="AK20">
    <cfRule type="expression" dxfId="60" priority="64">
      <formula>MOD(ROW($B20),2)=0</formula>
    </cfRule>
  </conditionalFormatting>
  <conditionalFormatting sqref="AK20">
    <cfRule type="notContainsBlanks" dxfId="59" priority="63">
      <formula>LEN(TRIM(AK20))&gt;0</formula>
    </cfRule>
  </conditionalFormatting>
  <conditionalFormatting sqref="AK21">
    <cfRule type="expression" dxfId="58" priority="62">
      <formula>MOD(ROW($B21),2)=0</formula>
    </cfRule>
  </conditionalFormatting>
  <conditionalFormatting sqref="AK21">
    <cfRule type="notContainsBlanks" dxfId="57" priority="61">
      <formula>LEN(TRIM(AK21))&gt;0</formula>
    </cfRule>
  </conditionalFormatting>
  <conditionalFormatting sqref="AL13">
    <cfRule type="expression" dxfId="56" priority="60">
      <formula>MOD(ROW($B13),2)=0</formula>
    </cfRule>
  </conditionalFormatting>
  <conditionalFormatting sqref="AL13">
    <cfRule type="notContainsBlanks" dxfId="55" priority="59">
      <formula>LEN(TRIM(AL13))&gt;0</formula>
    </cfRule>
  </conditionalFormatting>
  <conditionalFormatting sqref="AW17:AX23 AW14 AW16">
    <cfRule type="notContainsBlanks" dxfId="54" priority="58">
      <formula>LEN(TRIM(AW14))&gt;0</formula>
    </cfRule>
  </conditionalFormatting>
  <conditionalFormatting sqref="AW17:AX23 AW14 AW16">
    <cfRule type="expression" dxfId="53" priority="57">
      <formula>MOD(ROW($B14),2)=0</formula>
    </cfRule>
  </conditionalFormatting>
  <conditionalFormatting sqref="AW15">
    <cfRule type="notContainsBlanks" dxfId="52" priority="56">
      <formula>LEN(TRIM(AW15))&gt;0</formula>
    </cfRule>
  </conditionalFormatting>
  <conditionalFormatting sqref="AW15">
    <cfRule type="expression" dxfId="51" priority="55">
      <formula>MOD(ROW($B15),2)=0</formula>
    </cfRule>
  </conditionalFormatting>
  <conditionalFormatting sqref="AR14:AV14">
    <cfRule type="notContainsBlanks" dxfId="50" priority="54">
      <formula>LEN(TRIM(AR14))&gt;0</formula>
    </cfRule>
  </conditionalFormatting>
  <conditionalFormatting sqref="AR14:AV14">
    <cfRule type="expression" dxfId="49" priority="53">
      <formula>MOD(ROW($B14),2)=0</formula>
    </cfRule>
  </conditionalFormatting>
  <conditionalFormatting sqref="AS16 AU16">
    <cfRule type="notContainsBlanks" dxfId="48" priority="52">
      <formula>LEN(TRIM(AS16))&gt;0</formula>
    </cfRule>
  </conditionalFormatting>
  <conditionalFormatting sqref="AS16 AU16">
    <cfRule type="expression" dxfId="47" priority="51">
      <formula>MOD(ROW($B16),2)=0</formula>
    </cfRule>
  </conditionalFormatting>
  <conditionalFormatting sqref="AS18 AU18">
    <cfRule type="notContainsBlanks" dxfId="46" priority="50">
      <formula>LEN(TRIM(AS18))&gt;0</formula>
    </cfRule>
  </conditionalFormatting>
  <conditionalFormatting sqref="AS18 AU18">
    <cfRule type="expression" dxfId="45" priority="49">
      <formula>MOD(ROW($B18),2)=0</formula>
    </cfRule>
  </conditionalFormatting>
  <conditionalFormatting sqref="AS20 AU20">
    <cfRule type="notContainsBlanks" dxfId="44" priority="48">
      <formula>LEN(TRIM(AS20))&gt;0</formula>
    </cfRule>
  </conditionalFormatting>
  <conditionalFormatting sqref="AS20 AU20">
    <cfRule type="expression" dxfId="43" priority="47">
      <formula>MOD(ROW($B20),2)=0</formula>
    </cfRule>
  </conditionalFormatting>
  <conditionalFormatting sqref="AR22:AS22 AV22">
    <cfRule type="notContainsBlanks" dxfId="42" priority="46">
      <formula>LEN(TRIM(AR22))&gt;0</formula>
    </cfRule>
  </conditionalFormatting>
  <conditionalFormatting sqref="AR22:AS22 AV22">
    <cfRule type="expression" dxfId="41" priority="45">
      <formula>MOD(ROW($B22),2)=0</formula>
    </cfRule>
  </conditionalFormatting>
  <conditionalFormatting sqref="AR17:AR21">
    <cfRule type="expression" dxfId="40" priority="44">
      <formula>MOD(ROW($B17),2)=0</formula>
    </cfRule>
  </conditionalFormatting>
  <conditionalFormatting sqref="AR17:AR21">
    <cfRule type="notContainsBlanks" dxfId="39" priority="43">
      <formula>LEN(TRIM(AR17))&gt;0</formula>
    </cfRule>
  </conditionalFormatting>
  <conditionalFormatting sqref="AS13">
    <cfRule type="expression" dxfId="38" priority="42">
      <formula>MOD(ROW($B13),2)=0</formula>
    </cfRule>
  </conditionalFormatting>
  <conditionalFormatting sqref="AS13">
    <cfRule type="notContainsBlanks" dxfId="37" priority="41">
      <formula>LEN(TRIM(AS13))&gt;0</formula>
    </cfRule>
  </conditionalFormatting>
  <conditionalFormatting sqref="AT16:AT21">
    <cfRule type="expression" dxfId="36" priority="40">
      <formula>MOD(ROW($B16),2)=0</formula>
    </cfRule>
  </conditionalFormatting>
  <conditionalFormatting sqref="AT16:AT21">
    <cfRule type="notContainsBlanks" dxfId="35" priority="39">
      <formula>LEN(TRIM(AT16))&gt;0</formula>
    </cfRule>
  </conditionalFormatting>
  <conditionalFormatting sqref="AT22:AU23">
    <cfRule type="expression" dxfId="34" priority="38">
      <formula>MOD(ROW($B22),2)=0</formula>
    </cfRule>
  </conditionalFormatting>
  <conditionalFormatting sqref="AT22:AU23">
    <cfRule type="notContainsBlanks" dxfId="33" priority="37">
      <formula>LEN(TRIM(AT22))&gt;0</formula>
    </cfRule>
  </conditionalFormatting>
  <conditionalFormatting sqref="AV16">
    <cfRule type="expression" dxfId="32" priority="36">
      <formula>MOD(ROW($B16),2)=0</formula>
    </cfRule>
  </conditionalFormatting>
  <conditionalFormatting sqref="AV16">
    <cfRule type="notContainsBlanks" dxfId="31" priority="35">
      <formula>LEN(TRIM(AV16))&gt;0</formula>
    </cfRule>
  </conditionalFormatting>
  <conditionalFormatting sqref="AV17">
    <cfRule type="expression" dxfId="30" priority="34">
      <formula>MOD(ROW($B17),2)=0</formula>
    </cfRule>
  </conditionalFormatting>
  <conditionalFormatting sqref="AV17">
    <cfRule type="notContainsBlanks" dxfId="29" priority="33">
      <formula>LEN(TRIM(AV17))&gt;0</formula>
    </cfRule>
  </conditionalFormatting>
  <conditionalFormatting sqref="AV18">
    <cfRule type="expression" dxfId="28" priority="32">
      <formula>MOD(ROW($B18),2)=0</formula>
    </cfRule>
  </conditionalFormatting>
  <conditionalFormatting sqref="AV18">
    <cfRule type="notContainsBlanks" dxfId="27" priority="31">
      <formula>LEN(TRIM(AV18))&gt;0</formula>
    </cfRule>
  </conditionalFormatting>
  <conditionalFormatting sqref="AV19">
    <cfRule type="expression" dxfId="26" priority="30">
      <formula>MOD(ROW($B19),2)=0</formula>
    </cfRule>
  </conditionalFormatting>
  <conditionalFormatting sqref="AV19">
    <cfRule type="notContainsBlanks" dxfId="25" priority="29">
      <formula>LEN(TRIM(AV19))&gt;0</formula>
    </cfRule>
  </conditionalFormatting>
  <conditionalFormatting sqref="AV20">
    <cfRule type="expression" dxfId="24" priority="28">
      <formula>MOD(ROW($B20),2)=0</formula>
    </cfRule>
  </conditionalFormatting>
  <conditionalFormatting sqref="AV20">
    <cfRule type="notContainsBlanks" dxfId="23" priority="27">
      <formula>LEN(TRIM(AV20))&gt;0</formula>
    </cfRule>
  </conditionalFormatting>
  <conditionalFormatting sqref="AV21">
    <cfRule type="expression" dxfId="22" priority="26">
      <formula>MOD(ROW($B21),2)=0</formula>
    </cfRule>
  </conditionalFormatting>
  <conditionalFormatting sqref="AV21">
    <cfRule type="notContainsBlanks" dxfId="21" priority="25">
      <formula>LEN(TRIM(AV21))&gt;0</formula>
    </cfRule>
  </conditionalFormatting>
  <conditionalFormatting sqref="AG16:AG21">
    <cfRule type="expression" dxfId="20" priority="18">
      <formula>MOD(ROW($B16),2)=0</formula>
    </cfRule>
  </conditionalFormatting>
  <conditionalFormatting sqref="AQ14:AQ23">
    <cfRule type="notContainsBlanks" dxfId="19" priority="22">
      <formula>LEN(TRIM(AQ14))&gt;0</formula>
    </cfRule>
  </conditionalFormatting>
  <conditionalFormatting sqref="AQ14:AQ23">
    <cfRule type="expression" dxfId="18" priority="21">
      <formula>MOD(ROW($B14),2)=0</formula>
    </cfRule>
  </conditionalFormatting>
  <conditionalFormatting sqref="BF14:BF23">
    <cfRule type="notContainsBlanks" dxfId="17" priority="20">
      <formula>LEN(TRIM(BF14))&gt;0</formula>
    </cfRule>
  </conditionalFormatting>
  <conditionalFormatting sqref="BF14:BF23">
    <cfRule type="expression" dxfId="16" priority="19">
      <formula>MOD(ROW($B14),2)=0</formula>
    </cfRule>
  </conditionalFormatting>
  <conditionalFormatting sqref="AR16">
    <cfRule type="expression" dxfId="15" priority="16">
      <formula>MOD(ROW($B16),2)=0</formula>
    </cfRule>
  </conditionalFormatting>
  <conditionalFormatting sqref="AR16">
    <cfRule type="notContainsBlanks" dxfId="14" priority="15">
      <formula>LEN(TRIM(AR16))&gt;0</formula>
    </cfRule>
  </conditionalFormatting>
  <conditionalFormatting sqref="AW13">
    <cfRule type="notContainsBlanks" dxfId="13" priority="7">
      <formula>LEN(TRIM(AW13))&gt;0</formula>
    </cfRule>
  </conditionalFormatting>
  <conditionalFormatting sqref="U13:U16">
    <cfRule type="expression" dxfId="12" priority="13">
      <formula>MOD(ROW($B13),2)=0</formula>
    </cfRule>
  </conditionalFormatting>
  <conditionalFormatting sqref="U13:U16">
    <cfRule type="notContainsBlanks" dxfId="11" priority="14">
      <formula>LEN(TRIM(U13))&gt;0</formula>
    </cfRule>
  </conditionalFormatting>
  <conditionalFormatting sqref="AF13:AF16">
    <cfRule type="expression" dxfId="10" priority="11">
      <formula>MOD(ROW($B13),2)=0</formula>
    </cfRule>
  </conditionalFormatting>
  <conditionalFormatting sqref="AX13:AX16">
    <cfRule type="expression" dxfId="9" priority="5">
      <formula>MOD(ROW($B13),2)=0</formula>
    </cfRule>
  </conditionalFormatting>
  <conditionalFormatting sqref="AF13:AF16">
    <cfRule type="notContainsBlanks" dxfId="8" priority="12">
      <formula>LEN(TRIM(AF13))&gt;0</formula>
    </cfRule>
  </conditionalFormatting>
  <conditionalFormatting sqref="AM13:AM16">
    <cfRule type="expression" dxfId="7" priority="9">
      <formula>MOD(ROW($B13),2)=0</formula>
    </cfRule>
  </conditionalFormatting>
  <conditionalFormatting sqref="AM13:AM16">
    <cfRule type="notContainsBlanks" dxfId="6" priority="10">
      <formula>LEN(TRIM(AM13))&gt;0</formula>
    </cfRule>
  </conditionalFormatting>
  <conditionalFormatting sqref="AW13">
    <cfRule type="expression" dxfId="5" priority="8">
      <formula>MOD(ROW($B13),2)=0</formula>
    </cfRule>
  </conditionalFormatting>
  <conditionalFormatting sqref="BR13:BR16">
    <cfRule type="expression" dxfId="4" priority="3">
      <formula>MOD(ROW($B13),2)=0</formula>
    </cfRule>
  </conditionalFormatting>
  <conditionalFormatting sqref="AX13:AX16">
    <cfRule type="notContainsBlanks" dxfId="3" priority="6">
      <formula>LEN(TRIM(AX13))&gt;0</formula>
    </cfRule>
  </conditionalFormatting>
  <conditionalFormatting sqref="BR13:BR16">
    <cfRule type="notContainsBlanks" dxfId="2" priority="4">
      <formula>LEN(TRIM(BR13))&gt;0</formula>
    </cfRule>
  </conditionalFormatting>
  <conditionalFormatting sqref="BL20">
    <cfRule type="notContainsBlanks" dxfId="1" priority="2">
      <formula>LEN(TRIM(BL20))&gt;0</formula>
    </cfRule>
  </conditionalFormatting>
  <conditionalFormatting sqref="BL20">
    <cfRule type="expression" dxfId="0" priority="1">
      <formula>MOD(ROW($B20),2)=0</formula>
    </cfRule>
  </conditionalFormatting>
  <pageMargins left="0.31496062992125984" right="0.31496062992125984" top="0.19685039370078741" bottom="0.19685039370078741" header="0" footer="0"/>
  <pageSetup paperSize="9" scale="55" firstPageNumber="4294967295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Целевое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cp:revision>1</cp:revision>
  <cp:lastPrinted>2023-04-10T06:02:03Z</cp:lastPrinted>
  <dcterms:created xsi:type="dcterms:W3CDTF">2020-03-13T09:33:55Z</dcterms:created>
  <dcterms:modified xsi:type="dcterms:W3CDTF">2023-05-04T10:44:14Z</dcterms:modified>
</cp:coreProperties>
</file>