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08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<sst xmlns="http://schemas.openxmlformats.org/spreadsheetml/2006/main" count="53" uniqueCount="51">
  <si>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</si>
  <si>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</si>
  <si>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</si>
  <si>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</si>
  <si>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</si>
  <si>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</si>
  <si>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</si>
  <si>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</si>
  <si>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</si>
  <si>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</si>
  <si>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</si>
  <si>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</si>
  <si>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</si>
  <si>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</si>
  <si>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</si>
  <si>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</si>
  <si>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</si>
  <si>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</si>
  <si>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</si>
  <si>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</si>
  <si>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</si>
  <si>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</si>
  <si>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</si>
  <si>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</si>
  <si>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</si>
  <si>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</si>
  <si>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</si>
  <si>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</si>
  <si>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</si>
  <si>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</si>
  <si>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</si>
  <si>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</si>
  <si>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</si>
  <si>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</si>
  <si>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</si>
  <si>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</si>
  <si>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</si>
  <si>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</si>
  <si>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</si>
  <si>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</si>
  <si>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</si>
  <si>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</si>
  <si>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</si>
  <si>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</si>
  <si>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</si>
  <si>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</si>
  <si>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</si>
  <si>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 учителей общеобразовательных учреждений, человек</t>
  </si>
  <si>
    <t xml:space="preserve">Фонд начисленной заработной платы   учителей общеобразовательных учреждений за отчетный период, тыс.руб. </t>
  </si>
  <si>
    <t>Средняя заработная плата  учителей общеобразовательных учреждений</t>
  </si>
  <si>
    <t>Средний размер заработной платы учителей общеобразовательных учреждений Челябинской области за январь-февраль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</si>
</sst>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iemn\&#1055;&#1086;&#1083;&#1077;&#1090;&#1072;&#1077;&#1074;&#1072;%20&#1042;&#1077;&#1088;&#1072;%20&#1042;&#1083;&#1072;&#1076;&#1080;&#1084;&#1080;&#1088;&#1086;&#1074;&#1085;&#1072;\&#1056;&#1077;&#1079;&#1085;&#1080;&#1095;&#1077;&#1085;&#1082;&#1086;\2021\&#1054;&#1073;&#1097;&#1077;&#1077;%20&#1086;&#1073;&#1088;&#1072;&#1079;&#1086;&#1074;&#1072;&#1085;&#1080;&#1077;\&#1059;&#1095;&#1080;&#1090;&#1077;&#1083;&#1103;%20&#1054;&#1059;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"/>
      <sheetName val="янв-апр"/>
      <sheetName val="май"/>
      <sheetName val="янв-май"/>
      <sheetName val="июнь"/>
      <sheetName val="2 кв"/>
      <sheetName val="1 полугодие"/>
      <sheetName val="июль"/>
      <sheetName val="январь-июль"/>
      <sheetName val="август"/>
      <sheetName val="январь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1"/>
    </sheetNames>
    <sheetDataSet>
      <sheetData sheetId="0">
        <row r="6">
          <cell r="C6">
            <v>213.3</v>
          </cell>
          <cell r="D6">
            <v>8615.9</v>
          </cell>
        </row>
        <row r="7">
          <cell r="C7">
            <v>945.17</v>
          </cell>
          <cell r="D7">
            <v>35412.93</v>
          </cell>
        </row>
        <row r="8">
          <cell r="C8">
            <v>84.3</v>
          </cell>
          <cell r="D8">
            <v>2897.3</v>
          </cell>
        </row>
        <row r="9">
          <cell r="C9">
            <v>889.3</v>
          </cell>
          <cell r="D9">
            <v>38585.2</v>
          </cell>
        </row>
        <row r="10">
          <cell r="C10">
            <v>261.49</v>
          </cell>
          <cell r="D10">
            <v>10116.69</v>
          </cell>
        </row>
        <row r="11">
          <cell r="C11">
            <v>50</v>
          </cell>
          <cell r="D11">
            <v>1624.6</v>
          </cell>
        </row>
        <row r="12">
          <cell r="C12">
            <v>2832.9</v>
          </cell>
          <cell r="D12">
            <v>116409.2</v>
          </cell>
        </row>
        <row r="13">
          <cell r="C13">
            <v>1130.8</v>
          </cell>
          <cell r="D13">
            <v>39573.6</v>
          </cell>
        </row>
        <row r="14">
          <cell r="C14">
            <v>604.8</v>
          </cell>
          <cell r="D14">
            <v>24640.9</v>
          </cell>
        </row>
        <row r="15">
          <cell r="C15">
            <v>322</v>
          </cell>
          <cell r="D15">
            <v>14174.7</v>
          </cell>
        </row>
        <row r="16">
          <cell r="C16">
            <v>198.3</v>
          </cell>
          <cell r="D16">
            <v>8720.4</v>
          </cell>
        </row>
        <row r="17">
          <cell r="C17">
            <v>472.6</v>
          </cell>
          <cell r="D17">
            <v>17843.29</v>
          </cell>
        </row>
        <row r="18">
          <cell r="C18">
            <v>183.2</v>
          </cell>
          <cell r="D18">
            <v>6854.1</v>
          </cell>
        </row>
        <row r="19">
          <cell r="C19">
            <v>229.2</v>
          </cell>
          <cell r="D19">
            <v>8600.7</v>
          </cell>
        </row>
        <row r="20">
          <cell r="C20">
            <v>6853.5</v>
          </cell>
          <cell r="D20">
            <v>279350.3</v>
          </cell>
        </row>
        <row r="21">
          <cell r="C21">
            <v>248.1</v>
          </cell>
          <cell r="D21">
            <v>9331.9</v>
          </cell>
        </row>
        <row r="23">
          <cell r="C23">
            <v>364.5</v>
          </cell>
          <cell r="D23">
            <v>14083.5</v>
          </cell>
        </row>
        <row r="24">
          <cell r="C24">
            <v>468.8</v>
          </cell>
          <cell r="D24">
            <v>17538.8</v>
          </cell>
        </row>
        <row r="25">
          <cell r="C25">
            <v>409</v>
          </cell>
          <cell r="D25">
            <v>14946.7</v>
          </cell>
        </row>
        <row r="26">
          <cell r="C26">
            <v>277</v>
          </cell>
          <cell r="D26">
            <v>10361</v>
          </cell>
        </row>
        <row r="27">
          <cell r="C27">
            <v>264</v>
          </cell>
          <cell r="D27">
            <v>10124.1</v>
          </cell>
        </row>
        <row r="28">
          <cell r="C28">
            <v>340.71</v>
          </cell>
          <cell r="D28">
            <v>12726.7</v>
          </cell>
        </row>
        <row r="29">
          <cell r="C29">
            <v>307.2</v>
          </cell>
          <cell r="D29">
            <v>11622.8</v>
          </cell>
        </row>
        <row r="30">
          <cell r="C30">
            <v>237</v>
          </cell>
          <cell r="D30">
            <v>9201.1</v>
          </cell>
        </row>
        <row r="31">
          <cell r="C31">
            <v>336.2</v>
          </cell>
          <cell r="D31">
            <v>12388.7</v>
          </cell>
        </row>
        <row r="32">
          <cell r="C32">
            <v>263.9</v>
          </cell>
          <cell r="D32">
            <v>9561.3</v>
          </cell>
        </row>
        <row r="33">
          <cell r="C33">
            <v>227</v>
          </cell>
          <cell r="D33">
            <v>8163.1</v>
          </cell>
        </row>
        <row r="34">
          <cell r="C34">
            <v>242.4</v>
          </cell>
          <cell r="D34">
            <v>8875.6</v>
          </cell>
        </row>
        <row r="35">
          <cell r="C35">
            <v>376</v>
          </cell>
          <cell r="D35">
            <v>14865.4</v>
          </cell>
        </row>
        <row r="36">
          <cell r="C36">
            <v>418.3</v>
          </cell>
          <cell r="D36">
            <v>17990.2</v>
          </cell>
        </row>
        <row r="37">
          <cell r="C37">
            <v>331</v>
          </cell>
          <cell r="D37">
            <v>9916.4</v>
          </cell>
        </row>
        <row r="38">
          <cell r="C38">
            <v>183.6</v>
          </cell>
          <cell r="D38">
            <v>6011.6</v>
          </cell>
        </row>
        <row r="39">
          <cell r="C39">
            <v>195</v>
          </cell>
          <cell r="D39">
            <v>6381</v>
          </cell>
        </row>
        <row r="40">
          <cell r="C40">
            <v>155.1</v>
          </cell>
          <cell r="D40">
            <v>5449.3</v>
          </cell>
        </row>
        <row r="41">
          <cell r="C41">
            <v>235.9</v>
          </cell>
          <cell r="D41">
            <v>9009.8</v>
          </cell>
        </row>
        <row r="42">
          <cell r="C42">
            <v>214</v>
          </cell>
          <cell r="D42">
            <v>6454.82</v>
          </cell>
        </row>
        <row r="43">
          <cell r="C43">
            <v>473.5</v>
          </cell>
          <cell r="D43">
            <v>18203.9</v>
          </cell>
        </row>
        <row r="44">
          <cell r="C44">
            <v>591.6</v>
          </cell>
          <cell r="D44">
            <v>25072.7</v>
          </cell>
        </row>
        <row r="45">
          <cell r="C45">
            <v>283</v>
          </cell>
          <cell r="D45">
            <v>10104.2</v>
          </cell>
        </row>
        <row r="46">
          <cell r="C46">
            <v>304.7</v>
          </cell>
          <cell r="D46">
            <v>9844.1</v>
          </cell>
        </row>
        <row r="47">
          <cell r="C47">
            <v>279.5</v>
          </cell>
          <cell r="D47">
            <v>8935.36</v>
          </cell>
        </row>
        <row r="48">
          <cell r="C48">
            <v>284.1</v>
          </cell>
          <cell r="D48">
            <v>10502</v>
          </cell>
        </row>
        <row r="49">
          <cell r="C49">
            <v>216.3</v>
          </cell>
          <cell r="D49">
            <v>6937.3</v>
          </cell>
        </row>
        <row r="50">
          <cell r="C50">
            <v>79</v>
          </cell>
          <cell r="D50">
            <v>3062.2999999999997</v>
          </cell>
        </row>
      </sheetData>
      <sheetData sheetId="1">
        <row r="6">
          <cell r="C6">
            <v>214.3</v>
          </cell>
          <cell r="D6">
            <v>8649.8</v>
          </cell>
        </row>
        <row r="7">
          <cell r="C7">
            <v>900.67</v>
          </cell>
          <cell r="D7">
            <v>35338</v>
          </cell>
        </row>
        <row r="8">
          <cell r="C8">
            <v>84.9</v>
          </cell>
          <cell r="D8">
            <v>2796.5</v>
          </cell>
        </row>
        <row r="9">
          <cell r="C9">
            <v>887.6</v>
          </cell>
          <cell r="D9">
            <v>39497.1</v>
          </cell>
        </row>
        <row r="10">
          <cell r="C10">
            <v>262.49</v>
          </cell>
          <cell r="D10">
            <v>10738.45</v>
          </cell>
        </row>
        <row r="11">
          <cell r="C11">
            <v>50</v>
          </cell>
          <cell r="D11">
            <v>1674.2</v>
          </cell>
        </row>
        <row r="12">
          <cell r="C12">
            <v>2841.3</v>
          </cell>
          <cell r="D12">
            <v>119953.5</v>
          </cell>
        </row>
        <row r="13">
          <cell r="C13">
            <v>1123.4</v>
          </cell>
          <cell r="D13">
            <v>43300.3</v>
          </cell>
        </row>
        <row r="14">
          <cell r="C14">
            <v>603.1</v>
          </cell>
          <cell r="D14">
            <v>25165.8</v>
          </cell>
        </row>
        <row r="15">
          <cell r="C15">
            <v>322.4</v>
          </cell>
          <cell r="D15">
            <v>13757.1</v>
          </cell>
        </row>
        <row r="16">
          <cell r="C16">
            <v>198</v>
          </cell>
          <cell r="D16">
            <v>7618.3</v>
          </cell>
        </row>
        <row r="17">
          <cell r="C17">
            <v>474.8</v>
          </cell>
          <cell r="D17">
            <v>18456.22</v>
          </cell>
        </row>
        <row r="18">
          <cell r="C18">
            <v>180.2</v>
          </cell>
          <cell r="D18">
            <v>7070.5</v>
          </cell>
        </row>
        <row r="19">
          <cell r="C19">
            <v>231.2</v>
          </cell>
          <cell r="D19">
            <v>9099.9</v>
          </cell>
        </row>
        <row r="20">
          <cell r="C20">
            <v>6835.7</v>
          </cell>
          <cell r="D20">
            <v>278396.6</v>
          </cell>
        </row>
        <row r="21">
          <cell r="C21">
            <v>247.9</v>
          </cell>
          <cell r="D21">
            <v>9692.6</v>
          </cell>
        </row>
        <row r="23">
          <cell r="C23">
            <v>364.5</v>
          </cell>
          <cell r="D23">
            <v>14498.1</v>
          </cell>
        </row>
        <row r="24">
          <cell r="C24">
            <v>466.7</v>
          </cell>
          <cell r="D24">
            <v>19376.4</v>
          </cell>
        </row>
        <row r="25">
          <cell r="C25">
            <v>412.4</v>
          </cell>
          <cell r="D25">
            <v>15354.9</v>
          </cell>
        </row>
        <row r="26">
          <cell r="C26">
            <v>278.9</v>
          </cell>
          <cell r="D26">
            <v>10674</v>
          </cell>
        </row>
        <row r="27">
          <cell r="C27">
            <v>265</v>
          </cell>
          <cell r="D27">
            <v>10741.2</v>
          </cell>
        </row>
        <row r="28">
          <cell r="C28">
            <v>341.09</v>
          </cell>
          <cell r="D28">
            <v>12767.4</v>
          </cell>
        </row>
        <row r="29">
          <cell r="C29">
            <v>307.2</v>
          </cell>
          <cell r="D29">
            <v>11795.7</v>
          </cell>
        </row>
        <row r="30">
          <cell r="C30">
            <v>236</v>
          </cell>
          <cell r="D30">
            <v>10264.7</v>
          </cell>
        </row>
        <row r="31">
          <cell r="C31">
            <v>335.3</v>
          </cell>
          <cell r="D31">
            <v>12250.7</v>
          </cell>
        </row>
        <row r="32">
          <cell r="C32">
            <v>266.5</v>
          </cell>
          <cell r="D32">
            <v>9872.9</v>
          </cell>
        </row>
        <row r="33">
          <cell r="C33">
            <v>229.1</v>
          </cell>
          <cell r="D33">
            <v>8458.8</v>
          </cell>
        </row>
        <row r="34">
          <cell r="C34">
            <v>242.4</v>
          </cell>
          <cell r="D34">
            <v>9375.4</v>
          </cell>
        </row>
        <row r="35">
          <cell r="C35">
            <v>379</v>
          </cell>
          <cell r="D35">
            <v>14765.4</v>
          </cell>
        </row>
        <row r="36">
          <cell r="C36">
            <v>418.3</v>
          </cell>
          <cell r="D36">
            <v>18228.6</v>
          </cell>
        </row>
        <row r="37">
          <cell r="C37">
            <v>326.7</v>
          </cell>
          <cell r="D37">
            <v>10773.2</v>
          </cell>
        </row>
        <row r="38">
          <cell r="C38">
            <v>182.2</v>
          </cell>
          <cell r="D38">
            <v>6348.6</v>
          </cell>
        </row>
        <row r="39">
          <cell r="C39">
            <v>194</v>
          </cell>
          <cell r="D39">
            <v>6523</v>
          </cell>
        </row>
        <row r="40">
          <cell r="C40">
            <v>154.1</v>
          </cell>
          <cell r="D40">
            <v>5579</v>
          </cell>
        </row>
        <row r="41">
          <cell r="C41">
            <v>232.9</v>
          </cell>
          <cell r="D41">
            <v>9701.2</v>
          </cell>
        </row>
        <row r="42">
          <cell r="C42">
            <v>214</v>
          </cell>
          <cell r="D42">
            <v>6454.91</v>
          </cell>
        </row>
        <row r="43">
          <cell r="C43">
            <v>472.6</v>
          </cell>
          <cell r="D43">
            <v>17595.2</v>
          </cell>
        </row>
        <row r="44">
          <cell r="C44">
            <v>592.5</v>
          </cell>
          <cell r="D44">
            <v>26865.6</v>
          </cell>
        </row>
        <row r="45">
          <cell r="C45">
            <v>283.4</v>
          </cell>
          <cell r="D45">
            <v>10097.4</v>
          </cell>
        </row>
        <row r="46">
          <cell r="C46">
            <v>303.1</v>
          </cell>
          <cell r="D46">
            <v>9790.6</v>
          </cell>
        </row>
        <row r="47">
          <cell r="C47">
            <v>264</v>
          </cell>
          <cell r="D47">
            <v>9892.18</v>
          </cell>
        </row>
        <row r="48">
          <cell r="C48">
            <v>283.1</v>
          </cell>
          <cell r="D48">
            <v>10668.3</v>
          </cell>
        </row>
        <row r="49">
          <cell r="C49">
            <v>215.2</v>
          </cell>
          <cell r="D49">
            <v>8473</v>
          </cell>
        </row>
        <row r="50">
          <cell r="C50">
            <v>77.8</v>
          </cell>
          <cell r="D50">
            <v>2982.4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.375" style="0" customWidth="1"/>
    <col min="2" max="2" width="19.00390625" style="0" customWidth="1"/>
    <col min="3" max="3" width="17.375" style="0" customWidth="1"/>
    <col min="4" max="4" width="22.375" style="0" customWidth="1"/>
    <col min="5" max="5" width="16.625" style="0" customWidth="1"/>
  </cols>
  <sheetData>
    <row r="2" spans="1:5" ht="35.25" customHeight="1">
      <c r="A2" s="11" t="s">
        <v>50</v>
      </c>
      <c r="B2" s="11"/>
      <c r="C2" s="11"/>
      <c r="D2" s="11"/>
      <c r="E2" s="11"/>
    </row>
    <row r="3" ht="17.25" customHeight="1"/>
    <row r="4" spans="1:5" ht="105.75" customHeight="1">
      <c r="A4" s="8" t="s">
        <v>0</v>
      </c>
      <c r="B4" s="2" t="s">
        <v>1</v>
      </c>
      <c r="C4" s="7" t="s">
        <v>47</v>
      </c>
      <c r="D4" s="7" t="s">
        <v>48</v>
      </c>
      <c r="E4" s="2" t="s">
        <v>49</v>
      </c>
    </row>
    <row r="5" spans="1:5" ht="15">
      <c r="A5" s="3" t="s">
        <v>2</v>
      </c>
      <c r="B5" s="3"/>
      <c r="C5" s="4"/>
      <c r="D5" s="4"/>
      <c r="E5" s="4"/>
    </row>
    <row r="6" spans="1:5" ht="15">
      <c r="A6" s="1">
        <v>1</v>
      </c>
      <c r="B6" s="5" t="s">
        <v>3</v>
      </c>
      <c r="C6" s="9">
        <f>('[1]январь'!C6+'[1]февраль'!C6)/2</f>
        <v>213.8</v>
      </c>
      <c r="D6" s="9">
        <f>'[1]январь'!D6+'[1]февраль'!D6</f>
        <v>17265.699999999997</v>
      </c>
      <c r="E6" s="10">
        <f>D6/C6*1000/2</f>
        <v>40378.15715622076</v>
      </c>
    </row>
    <row r="7" spans="1:5" ht="15">
      <c r="A7" s="1">
        <v>2</v>
      </c>
      <c r="B7" s="5" t="s">
        <v>4</v>
      </c>
      <c r="C7" s="9">
        <f>('[1]январь'!C7+'[1]февраль'!C7)/2</f>
        <v>922.92</v>
      </c>
      <c r="D7" s="9">
        <f>'[1]январь'!D7+'[1]февраль'!D7</f>
        <v>70750.93</v>
      </c>
      <c r="E7" s="10">
        <f aca="true" t="shared" si="0" ref="E7:E51">D7/C7*1000/2</f>
        <v>38329.93650587267</v>
      </c>
    </row>
    <row r="8" spans="1:5" ht="15">
      <c r="A8" s="1">
        <v>3</v>
      </c>
      <c r="B8" s="5" t="s">
        <v>5</v>
      </c>
      <c r="C8" s="9">
        <f>('[1]январь'!C8+'[1]февраль'!C8)/2</f>
        <v>84.6</v>
      </c>
      <c r="D8" s="9">
        <f>'[1]январь'!D8+'[1]февраль'!D8</f>
        <v>5693.8</v>
      </c>
      <c r="E8" s="10">
        <f t="shared" si="0"/>
        <v>33651.30023640662</v>
      </c>
    </row>
    <row r="9" spans="1:5" ht="15">
      <c r="A9" s="1">
        <v>4</v>
      </c>
      <c r="B9" s="5" t="s">
        <v>6</v>
      </c>
      <c r="C9" s="9">
        <f>('[1]январь'!C9+'[1]февраль'!C9)/2</f>
        <v>888.45</v>
      </c>
      <c r="D9" s="9">
        <f>'[1]январь'!D9+'[1]февраль'!D9</f>
        <v>78082.29999999999</v>
      </c>
      <c r="E9" s="10">
        <f t="shared" si="0"/>
        <v>43942.990601609534</v>
      </c>
    </row>
    <row r="10" spans="1:5" ht="15">
      <c r="A10" s="1">
        <v>5</v>
      </c>
      <c r="B10" s="5" t="s">
        <v>7</v>
      </c>
      <c r="C10" s="9">
        <f>('[1]январь'!C10+'[1]февраль'!C10)/2</f>
        <v>261.99</v>
      </c>
      <c r="D10" s="9">
        <f>'[1]январь'!D10+'[1]февраль'!D10</f>
        <v>20855.14</v>
      </c>
      <c r="E10" s="10">
        <f t="shared" si="0"/>
        <v>39801.40463376465</v>
      </c>
    </row>
    <row r="11" spans="1:5" ht="15">
      <c r="A11" s="1">
        <v>6</v>
      </c>
      <c r="B11" s="5" t="s">
        <v>8</v>
      </c>
      <c r="C11" s="9">
        <f>('[1]январь'!C11+'[1]февраль'!C11)/2</f>
        <v>50</v>
      </c>
      <c r="D11" s="9">
        <f>'[1]январь'!D11+'[1]февраль'!D11</f>
        <v>3298.8</v>
      </c>
      <c r="E11" s="10">
        <f t="shared" si="0"/>
        <v>32988</v>
      </c>
    </row>
    <row r="12" spans="1:5" ht="15">
      <c r="A12" s="1">
        <v>7</v>
      </c>
      <c r="B12" s="5" t="s">
        <v>9</v>
      </c>
      <c r="C12" s="9">
        <f>('[1]январь'!C12+'[1]февраль'!C12)/2</f>
        <v>2837.1000000000004</v>
      </c>
      <c r="D12" s="9">
        <f>'[1]январь'!D12+'[1]февраль'!D12</f>
        <v>236362.7</v>
      </c>
      <c r="E12" s="10">
        <f t="shared" si="0"/>
        <v>41655.68714532445</v>
      </c>
    </row>
    <row r="13" spans="1:5" ht="15">
      <c r="A13" s="1">
        <v>8</v>
      </c>
      <c r="B13" s="5" t="s">
        <v>10</v>
      </c>
      <c r="C13" s="9">
        <f>('[1]январь'!C13+'[1]февраль'!C13)/2</f>
        <v>1127.1</v>
      </c>
      <c r="D13" s="9">
        <f>'[1]январь'!D13+'[1]февраль'!D13</f>
        <v>82873.9</v>
      </c>
      <c r="E13" s="10">
        <f t="shared" si="0"/>
        <v>36764.217904356316</v>
      </c>
    </row>
    <row r="14" spans="1:5" ht="15">
      <c r="A14" s="1">
        <v>9</v>
      </c>
      <c r="B14" s="5" t="s">
        <v>11</v>
      </c>
      <c r="C14" s="9">
        <f>('[1]январь'!C14+'[1]февраль'!C14)/2</f>
        <v>603.95</v>
      </c>
      <c r="D14" s="9">
        <f>'[1]январь'!D14+'[1]февраль'!D14</f>
        <v>49806.7</v>
      </c>
      <c r="E14" s="10">
        <f t="shared" si="0"/>
        <v>41234.12534150177</v>
      </c>
    </row>
    <row r="15" spans="1:5" ht="15">
      <c r="A15" s="1">
        <v>10</v>
      </c>
      <c r="B15" s="5" t="s">
        <v>12</v>
      </c>
      <c r="C15" s="9">
        <f>('[1]январь'!C15+'[1]февраль'!C15)/2</f>
        <v>322.2</v>
      </c>
      <c r="D15" s="9">
        <f>'[1]январь'!D15+'[1]февраль'!D15</f>
        <v>27931.800000000003</v>
      </c>
      <c r="E15" s="10">
        <f t="shared" si="0"/>
        <v>43345.437616387346</v>
      </c>
    </row>
    <row r="16" spans="1:5" ht="15">
      <c r="A16" s="1">
        <v>11</v>
      </c>
      <c r="B16" s="5" t="s">
        <v>13</v>
      </c>
      <c r="C16" s="9">
        <f>('[1]январь'!C16+'[1]февраль'!C16)/2</f>
        <v>198.15</v>
      </c>
      <c r="D16" s="9">
        <f>'[1]январь'!D16+'[1]февраль'!D16</f>
        <v>16338.7</v>
      </c>
      <c r="E16" s="10">
        <f t="shared" si="0"/>
        <v>41228.11001766339</v>
      </c>
    </row>
    <row r="17" spans="1:5" ht="15">
      <c r="A17" s="1">
        <v>12</v>
      </c>
      <c r="B17" s="5" t="s">
        <v>14</v>
      </c>
      <c r="C17" s="9">
        <f>('[1]январь'!C17+'[1]февраль'!C17)/2</f>
        <v>473.70000000000005</v>
      </c>
      <c r="D17" s="9">
        <f>'[1]январь'!D17+'[1]февраль'!D17</f>
        <v>36299.51</v>
      </c>
      <c r="E17" s="10">
        <f t="shared" si="0"/>
        <v>38314.87228203504</v>
      </c>
    </row>
    <row r="18" spans="1:5" ht="15">
      <c r="A18" s="1">
        <v>13</v>
      </c>
      <c r="B18" s="5" t="s">
        <v>15</v>
      </c>
      <c r="C18" s="9">
        <f>('[1]январь'!C18+'[1]февраль'!C18)/2</f>
        <v>181.7</v>
      </c>
      <c r="D18" s="9">
        <f>'[1]январь'!D18+'[1]февраль'!D18</f>
        <v>13924.6</v>
      </c>
      <c r="E18" s="10">
        <f t="shared" si="0"/>
        <v>38317.55641166759</v>
      </c>
    </row>
    <row r="19" spans="1:5" ht="15">
      <c r="A19" s="1">
        <v>14</v>
      </c>
      <c r="B19" s="5" t="s">
        <v>16</v>
      </c>
      <c r="C19" s="9">
        <f>('[1]январь'!C19+'[1]февраль'!C19)/2</f>
        <v>230.2</v>
      </c>
      <c r="D19" s="9">
        <f>'[1]январь'!D19+'[1]февраль'!D19</f>
        <v>17700.6</v>
      </c>
      <c r="E19" s="10">
        <f t="shared" si="0"/>
        <v>38446.133796698516</v>
      </c>
    </row>
    <row r="20" spans="1:5" ht="15">
      <c r="A20" s="1">
        <v>15</v>
      </c>
      <c r="B20" s="5" t="s">
        <v>17</v>
      </c>
      <c r="C20" s="9">
        <f>('[1]январь'!C20+'[1]февраль'!C20)/2</f>
        <v>6844.6</v>
      </c>
      <c r="D20" s="9">
        <f>'[1]январь'!D20+'[1]февраль'!D20</f>
        <v>557746.8999999999</v>
      </c>
      <c r="E20" s="10">
        <f t="shared" si="0"/>
        <v>40743.571574671994</v>
      </c>
    </row>
    <row r="21" spans="1:5" ht="15">
      <c r="A21" s="1">
        <v>16</v>
      </c>
      <c r="B21" s="5" t="s">
        <v>18</v>
      </c>
      <c r="C21" s="9">
        <f>('[1]январь'!C21+'[1]февраль'!C21)/2</f>
        <v>248</v>
      </c>
      <c r="D21" s="9">
        <f>'[1]январь'!D21+'[1]февраль'!D21</f>
        <v>19024.5</v>
      </c>
      <c r="E21" s="10">
        <f t="shared" si="0"/>
        <v>38355.84677419355</v>
      </c>
    </row>
    <row r="22" spans="1:5" ht="15">
      <c r="A22" s="3" t="s">
        <v>19</v>
      </c>
      <c r="B22" s="3"/>
      <c r="C22" s="9"/>
      <c r="D22" s="9"/>
      <c r="E22" s="10"/>
    </row>
    <row r="23" spans="1:5" ht="15">
      <c r="A23" s="1">
        <v>17</v>
      </c>
      <c r="B23" s="5" t="s">
        <v>20</v>
      </c>
      <c r="C23" s="9">
        <f>('[1]январь'!C23+'[1]февраль'!C23)/2</f>
        <v>364.5</v>
      </c>
      <c r="D23" s="9">
        <f>'[1]январь'!D23+'[1]февраль'!D23</f>
        <v>28581.6</v>
      </c>
      <c r="E23" s="10">
        <f t="shared" si="0"/>
        <v>39206.58436213991</v>
      </c>
    </row>
    <row r="24" spans="1:5" ht="15">
      <c r="A24" s="1">
        <v>18</v>
      </c>
      <c r="B24" s="5" t="s">
        <v>21</v>
      </c>
      <c r="C24" s="9">
        <f>('[1]январь'!C24+'[1]февраль'!C24)/2</f>
        <v>467.75</v>
      </c>
      <c r="D24" s="9">
        <f>'[1]январь'!D24+'[1]февраль'!D24</f>
        <v>36915.2</v>
      </c>
      <c r="E24" s="10">
        <f t="shared" si="0"/>
        <v>39460.39551042223</v>
      </c>
    </row>
    <row r="25" spans="1:5" ht="15">
      <c r="A25" s="1">
        <v>19</v>
      </c>
      <c r="B25" s="5" t="s">
        <v>22</v>
      </c>
      <c r="C25" s="9">
        <f>('[1]январь'!C25+'[1]февраль'!C25)/2</f>
        <v>410.7</v>
      </c>
      <c r="D25" s="9">
        <f>'[1]январь'!D25+'[1]февраль'!D25</f>
        <v>30301.6</v>
      </c>
      <c r="E25" s="10">
        <f t="shared" si="0"/>
        <v>36890.18748478208</v>
      </c>
    </row>
    <row r="26" spans="1:5" ht="15">
      <c r="A26" s="1">
        <v>20</v>
      </c>
      <c r="B26" s="5" t="s">
        <v>23</v>
      </c>
      <c r="C26" s="9">
        <f>('[1]январь'!C26+'[1]февраль'!C26)/2</f>
        <v>277.95</v>
      </c>
      <c r="D26" s="9">
        <f>'[1]январь'!D26+'[1]февраль'!D26</f>
        <v>21035</v>
      </c>
      <c r="E26" s="10">
        <f t="shared" si="0"/>
        <v>37839.53948551897</v>
      </c>
    </row>
    <row r="27" spans="1:5" ht="15">
      <c r="A27" s="1">
        <v>21</v>
      </c>
      <c r="B27" s="5" t="s">
        <v>24</v>
      </c>
      <c r="C27" s="9">
        <f>('[1]январь'!C27+'[1]февраль'!C27)/2</f>
        <v>264.5</v>
      </c>
      <c r="D27" s="9">
        <f>'[1]январь'!D27+'[1]февраль'!D27</f>
        <v>20865.300000000003</v>
      </c>
      <c r="E27" s="10">
        <f t="shared" si="0"/>
        <v>39442.9111531191</v>
      </c>
    </row>
    <row r="28" spans="1:5" ht="15">
      <c r="A28" s="1">
        <v>22</v>
      </c>
      <c r="B28" s="5" t="s">
        <v>25</v>
      </c>
      <c r="C28" s="9">
        <f>('[1]январь'!C28+'[1]февраль'!C28)/2</f>
        <v>340.9</v>
      </c>
      <c r="D28" s="9">
        <f>'[1]январь'!D28+'[1]февраль'!D28</f>
        <v>25494.1</v>
      </c>
      <c r="E28" s="10">
        <f t="shared" si="0"/>
        <v>37392.34379583455</v>
      </c>
    </row>
    <row r="29" spans="1:5" ht="15">
      <c r="A29" s="1">
        <v>23</v>
      </c>
      <c r="B29" s="5" t="s">
        <v>26</v>
      </c>
      <c r="C29" s="9">
        <f>('[1]январь'!C29+'[1]февраль'!C29)/2</f>
        <v>307.2</v>
      </c>
      <c r="D29" s="9">
        <f>'[1]январь'!D29+'[1]февраль'!D29</f>
        <v>23418.5</v>
      </c>
      <c r="E29" s="10">
        <f t="shared" si="0"/>
        <v>38116.048177083336</v>
      </c>
    </row>
    <row r="30" spans="1:5" ht="15">
      <c r="A30" s="1">
        <v>24</v>
      </c>
      <c r="B30" s="5" t="s">
        <v>27</v>
      </c>
      <c r="C30" s="9">
        <f>('[1]январь'!C30+'[1]февраль'!C30)/2</f>
        <v>236.5</v>
      </c>
      <c r="D30" s="9">
        <f>'[1]январь'!D30+'[1]февраль'!D30</f>
        <v>19465.800000000003</v>
      </c>
      <c r="E30" s="10">
        <f t="shared" si="0"/>
        <v>41153.911205074</v>
      </c>
    </row>
    <row r="31" spans="1:5" ht="15">
      <c r="A31" s="1">
        <v>25</v>
      </c>
      <c r="B31" s="5" t="s">
        <v>28</v>
      </c>
      <c r="C31" s="9">
        <f>('[1]январь'!C31+'[1]февраль'!C31)/2</f>
        <v>335.75</v>
      </c>
      <c r="D31" s="9">
        <f>'[1]январь'!D31+'[1]февраль'!D31</f>
        <v>24639.4</v>
      </c>
      <c r="E31" s="10">
        <f t="shared" si="0"/>
        <v>36693.075204765446</v>
      </c>
    </row>
    <row r="32" spans="1:5" ht="15">
      <c r="A32" s="1">
        <v>26</v>
      </c>
      <c r="B32" s="5" t="s">
        <v>29</v>
      </c>
      <c r="C32" s="9">
        <f>('[1]январь'!C32+'[1]февраль'!C32)/2</f>
        <v>265.2</v>
      </c>
      <c r="D32" s="9">
        <f>'[1]январь'!D32+'[1]февраль'!D32</f>
        <v>19434.199999999997</v>
      </c>
      <c r="E32" s="10">
        <f t="shared" si="0"/>
        <v>36640.64856711915</v>
      </c>
    </row>
    <row r="33" spans="1:5" ht="15">
      <c r="A33" s="1">
        <v>27</v>
      </c>
      <c r="B33" s="5" t="s">
        <v>30</v>
      </c>
      <c r="C33" s="9">
        <f>('[1]январь'!C33+'[1]февраль'!C33)/2</f>
        <v>228.05</v>
      </c>
      <c r="D33" s="9">
        <f>'[1]январь'!D33+'[1]февраль'!D33</f>
        <v>16621.9</v>
      </c>
      <c r="E33" s="10">
        <f t="shared" si="0"/>
        <v>36443.543082657314</v>
      </c>
    </row>
    <row r="34" spans="1:5" ht="15">
      <c r="A34" s="1">
        <v>28</v>
      </c>
      <c r="B34" s="5" t="s">
        <v>31</v>
      </c>
      <c r="C34" s="9">
        <f>('[1]январь'!C34+'[1]февраль'!C34)/2</f>
        <v>242.4</v>
      </c>
      <c r="D34" s="9">
        <f>'[1]январь'!D34+'[1]февраль'!D34</f>
        <v>18251</v>
      </c>
      <c r="E34" s="10">
        <f t="shared" si="0"/>
        <v>37646.45214521452</v>
      </c>
    </row>
    <row r="35" spans="1:5" ht="15">
      <c r="A35" s="1">
        <v>29</v>
      </c>
      <c r="B35" s="5" t="s">
        <v>32</v>
      </c>
      <c r="C35" s="9">
        <f>('[1]январь'!C35+'[1]февраль'!C35)/2</f>
        <v>377.5</v>
      </c>
      <c r="D35" s="9">
        <f>'[1]январь'!D35+'[1]февраль'!D35</f>
        <v>29630.8</v>
      </c>
      <c r="E35" s="10">
        <f t="shared" si="0"/>
        <v>39246.09271523179</v>
      </c>
    </row>
    <row r="36" spans="1:5" ht="15">
      <c r="A36" s="1">
        <v>30</v>
      </c>
      <c r="B36" s="5" t="s">
        <v>33</v>
      </c>
      <c r="C36" s="9">
        <f>('[1]январь'!C36+'[1]февраль'!C36)/2</f>
        <v>418.3</v>
      </c>
      <c r="D36" s="9">
        <f>'[1]январь'!D36+'[1]февраль'!D36</f>
        <v>36218.8</v>
      </c>
      <c r="E36" s="10">
        <f t="shared" si="0"/>
        <v>43292.852020081285</v>
      </c>
    </row>
    <row r="37" spans="1:5" ht="15">
      <c r="A37" s="1">
        <v>31</v>
      </c>
      <c r="B37" s="5" t="s">
        <v>34</v>
      </c>
      <c r="C37" s="9">
        <f>('[1]январь'!C37+'[1]февраль'!C37)/2</f>
        <v>328.85</v>
      </c>
      <c r="D37" s="9">
        <f>'[1]январь'!D37+'[1]февраль'!D37</f>
        <v>20689.6</v>
      </c>
      <c r="E37" s="10">
        <f t="shared" si="0"/>
        <v>31457.503421012614</v>
      </c>
    </row>
    <row r="38" spans="1:5" ht="15">
      <c r="A38" s="1">
        <v>32</v>
      </c>
      <c r="B38" s="5" t="s">
        <v>35</v>
      </c>
      <c r="C38" s="9">
        <f>('[1]январь'!C38+'[1]февраль'!C38)/2</f>
        <v>182.89999999999998</v>
      </c>
      <c r="D38" s="9">
        <f>'[1]январь'!D38+'[1]февраль'!D38</f>
        <v>12360.2</v>
      </c>
      <c r="E38" s="10">
        <f t="shared" si="0"/>
        <v>33789.502460360854</v>
      </c>
    </row>
    <row r="39" spans="1:5" ht="15">
      <c r="A39" s="1">
        <v>33</v>
      </c>
      <c r="B39" s="5" t="s">
        <v>36</v>
      </c>
      <c r="C39" s="9">
        <f>('[1]январь'!C39+'[1]февраль'!C39)/2</f>
        <v>194.5</v>
      </c>
      <c r="D39" s="9">
        <f>'[1]январь'!D39+'[1]февраль'!D39</f>
        <v>12904</v>
      </c>
      <c r="E39" s="10">
        <f t="shared" si="0"/>
        <v>33172.23650385604</v>
      </c>
    </row>
    <row r="40" spans="1:5" ht="15">
      <c r="A40" s="1">
        <v>34</v>
      </c>
      <c r="B40" s="5" t="s">
        <v>37</v>
      </c>
      <c r="C40" s="9">
        <f>('[1]январь'!C40+'[1]февраль'!C40)/2</f>
        <v>154.6</v>
      </c>
      <c r="D40" s="9">
        <f>'[1]январь'!D40+'[1]февраль'!D40</f>
        <v>11028.3</v>
      </c>
      <c r="E40" s="10">
        <f t="shared" si="0"/>
        <v>35667.20569210867</v>
      </c>
    </row>
    <row r="41" spans="1:5" ht="15">
      <c r="A41" s="1">
        <v>35</v>
      </c>
      <c r="B41" s="5" t="s">
        <v>45</v>
      </c>
      <c r="C41" s="9">
        <f>('[1]январь'!C41+'[1]февраль'!C41)/2</f>
        <v>234.4</v>
      </c>
      <c r="D41" s="9">
        <f>'[1]январь'!D41+'[1]февраль'!D41</f>
        <v>18711</v>
      </c>
      <c r="E41" s="10">
        <f t="shared" si="0"/>
        <v>39912.54266211604</v>
      </c>
    </row>
    <row r="42" spans="1:5" ht="15">
      <c r="A42" s="1">
        <v>36</v>
      </c>
      <c r="B42" s="5" t="s">
        <v>38</v>
      </c>
      <c r="C42" s="9">
        <f>('[1]январь'!C42+'[1]февраль'!C42)/2</f>
        <v>214</v>
      </c>
      <c r="D42" s="9">
        <f>'[1]январь'!D42+'[1]февраль'!D42</f>
        <v>12909.73</v>
      </c>
      <c r="E42" s="10">
        <f t="shared" si="0"/>
        <v>30162.92056074766</v>
      </c>
    </row>
    <row r="43" spans="1:5" ht="15">
      <c r="A43" s="1">
        <v>37</v>
      </c>
      <c r="B43" s="5" t="s">
        <v>39</v>
      </c>
      <c r="C43" s="9">
        <f>('[1]январь'!C43+'[1]февраль'!C43)/2</f>
        <v>473.05</v>
      </c>
      <c r="D43" s="9">
        <f>'[1]январь'!D43+'[1]февраль'!D43</f>
        <v>35799.100000000006</v>
      </c>
      <c r="E43" s="10">
        <f t="shared" si="0"/>
        <v>37838.600570764196</v>
      </c>
    </row>
    <row r="44" spans="1:5" ht="15">
      <c r="A44" s="1">
        <v>38</v>
      </c>
      <c r="B44" s="5" t="s">
        <v>40</v>
      </c>
      <c r="C44" s="9">
        <f>('[1]январь'!C44+'[1]февраль'!C44)/2</f>
        <v>592.05</v>
      </c>
      <c r="D44" s="9">
        <f>'[1]январь'!D44+'[1]февраль'!D44</f>
        <v>51938.3</v>
      </c>
      <c r="E44" s="10">
        <f t="shared" si="0"/>
        <v>43863.10277848155</v>
      </c>
    </row>
    <row r="45" spans="1:5" ht="15">
      <c r="A45" s="1">
        <v>39</v>
      </c>
      <c r="B45" s="5" t="s">
        <v>14</v>
      </c>
      <c r="C45" s="9">
        <f>('[1]январь'!C45+'[1]февраль'!C45)/2</f>
        <v>283.2</v>
      </c>
      <c r="D45" s="9">
        <f>'[1]январь'!D45+'[1]февраль'!D45</f>
        <v>20201.6</v>
      </c>
      <c r="E45" s="10">
        <f t="shared" si="0"/>
        <v>35666.666666666664</v>
      </c>
    </row>
    <row r="46" spans="1:5" ht="15">
      <c r="A46" s="1">
        <v>40</v>
      </c>
      <c r="B46" s="5" t="s">
        <v>41</v>
      </c>
      <c r="C46" s="9">
        <f>('[1]январь'!C46+'[1]февраль'!C46)/2</f>
        <v>303.9</v>
      </c>
      <c r="D46" s="9">
        <f>'[1]январь'!D46+'[1]февраль'!D46</f>
        <v>19634.7</v>
      </c>
      <c r="E46" s="10">
        <f t="shared" si="0"/>
        <v>32304.540967423498</v>
      </c>
    </row>
    <row r="47" spans="1:5" ht="15">
      <c r="A47" s="1">
        <v>41</v>
      </c>
      <c r="B47" s="5" t="s">
        <v>42</v>
      </c>
      <c r="C47" s="9">
        <f>('[1]январь'!C47+'[1]февраль'!C47)/2</f>
        <v>271.75</v>
      </c>
      <c r="D47" s="9">
        <f>'[1]январь'!D47+'[1]февраль'!D47</f>
        <v>18827.54</v>
      </c>
      <c r="E47" s="10">
        <f t="shared" si="0"/>
        <v>34641.28794848206</v>
      </c>
    </row>
    <row r="48" spans="1:5" ht="15">
      <c r="A48" s="1">
        <v>42</v>
      </c>
      <c r="B48" s="5" t="s">
        <v>16</v>
      </c>
      <c r="C48" s="9">
        <f>('[1]январь'!C48+'[1]февраль'!C48)/2</f>
        <v>283.6</v>
      </c>
      <c r="D48" s="9">
        <f>'[1]январь'!D48+'[1]февраль'!D48</f>
        <v>21170.3</v>
      </c>
      <c r="E48" s="10">
        <f t="shared" si="0"/>
        <v>37324.22425952045</v>
      </c>
    </row>
    <row r="49" spans="1:5" ht="15">
      <c r="A49" s="1">
        <v>43</v>
      </c>
      <c r="B49" s="5" t="s">
        <v>43</v>
      </c>
      <c r="C49" s="9">
        <f>('[1]январь'!C49+'[1]февраль'!C49)/2</f>
        <v>215.75</v>
      </c>
      <c r="D49" s="9">
        <f>'[1]январь'!D49+'[1]февраль'!D49</f>
        <v>15410.3</v>
      </c>
      <c r="E49" s="10">
        <f t="shared" si="0"/>
        <v>35713.32560834299</v>
      </c>
    </row>
    <row r="50" spans="1:5" ht="30.75">
      <c r="A50" s="1">
        <v>44</v>
      </c>
      <c r="B50" s="6" t="s">
        <v>46</v>
      </c>
      <c r="C50" s="9">
        <f>('[1]январь'!C50+'[1]февраль'!C50)/2</f>
        <v>78.4</v>
      </c>
      <c r="D50" s="9">
        <f>'[1]январь'!D50+'[1]февраль'!D50</f>
        <v>6044.7</v>
      </c>
      <c r="E50" s="10">
        <f t="shared" si="0"/>
        <v>38550.38265306122</v>
      </c>
    </row>
    <row r="51" spans="1:5" ht="15">
      <c r="A51" s="5" t="s">
        <v>44</v>
      </c>
      <c r="B51" s="5"/>
      <c r="C51" s="9">
        <f>SUM(C6:C50)</f>
        <v>23836.610000000004</v>
      </c>
      <c r="D51" s="9">
        <f>SUM(D6:D50)</f>
        <v>1882459.1500000004</v>
      </c>
      <c r="E51" s="10">
        <f t="shared" si="0"/>
        <v>39486.721266153196</v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2021-03-19T10:00:28Z</cp:lastPrinted>
  <dcterms:created xsi:type="dcterms:W3CDTF">2013-05-22T08:06:39Z</dcterms:created>
  <dcterms:modified xsi:type="dcterms:W3CDTF">2021-03-19T10:00:31Z</dcterms:modified>
  <cp:category/>
  <cp:version/>
  <cp:contentType/>
  <cp:contentStatus/>
</cp:coreProperties>
</file>