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<sst xmlns="http://schemas.openxmlformats.org/spreadsheetml/2006/main" count="54" uniqueCount="52">
  <si>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</si>
  <si>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</si>
  <si>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</si>
  <si>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</si>
  <si>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</si>
  <si>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</si>
  <si>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</si>
  <si>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</si>
  <si>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</si>
  <si>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</si>
  <si>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</si>
  <si>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</si>
  <si>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</si>
  <si>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</si>
  <si>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</si>
  <si>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</si>
  <si>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</si>
  <si>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</si>
  <si>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</si>
  <si>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</si>
  <si>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</si>
  <si>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</si>
  <si>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</si>
  <si>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</si>
  <si>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</si>
  <si>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</si>
  <si>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</si>
  <si>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</si>
  <si>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</si>
  <si>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</si>
  <si>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</si>
  <si>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</si>
  <si>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</si>
  <si>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</si>
  <si>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</si>
  <si>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</si>
  <si>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</si>
  <si>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</si>
  <si>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</si>
  <si>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</si>
  <si>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</si>
  <si>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</si>
  <si>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</si>
  <si>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</si>
  <si>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</si>
  <si>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</si>
  <si>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</si>
  <si>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Фонд начисленной заработной платы педагогических  работников образовательных учреждений дополнительного образования детей, тыс.руб.</t>
  </si>
  <si>
    <t>Средняя заработная плата педагогических работников образовательных учреждений дополнительного образования детей, руб.</t>
  </si>
  <si>
    <t>Средняя численность педагогических  работников образовательных учреждений дополнительного образования детей, человек</t>
  </si>
  <si>
    <t>Всего без подвед</t>
  </si>
  <si>
    <t>Средний размер заработной платы педагогических работников образовательных учреждений дополнительного образования детей Челябинской области за январь 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</si>
</sst>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\ _₽"/>
    <numFmt numFmtId="177" formatCode="0.000000"/>
    <numFmt numFmtId="178" formatCode="0.00000"/>
    <numFmt numFmtId="179" formatCode="#,##0.000"/>
    <numFmt numFmtId="180" formatCode="#,##0.00\ _₽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 applyNumberFormat="0" applyBorder="0" applyAlignment="0" applyProtection="0"/>
    <xf numFmtId="0" fontId="20" fillId="10" borderId="0" applyNumberFormat="0" applyBorder="0" applyAlignment="0" applyProtection="0"/>
    <xf numFmtId="0" fontId="0" fillId="0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 applyNumberFormat="0" applyBorder="0" applyAlignment="0" applyProtection="0"/>
    <xf numFmtId="0" fontId="21" fillId="18" borderId="0" applyNumberFormat="0" applyBorder="0" applyAlignment="0" applyProtection="0"/>
    <xf numFmtId="0" fontId="0" fillId="0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 applyNumberFormat="0" applyBorder="0" applyAlignment="0" applyProtection="0"/>
    <xf numFmtId="0" fontId="21" fillId="25" borderId="0" applyNumberFormat="0" applyBorder="0" applyAlignment="0" applyProtection="0"/>
    <xf numFmtId="0" fontId="0" fillId="0" borderId="0" applyNumberFormat="0" applyBorder="0" applyAlignment="0" applyProtection="0"/>
    <xf numFmtId="0" fontId="22" fillId="26" borderId="1" applyNumberFormat="0" applyAlignment="0" applyProtection="0"/>
    <xf numFmtId="0" fontId="0" fillId="0" borderId="0" applyNumberFormat="0" applyAlignment="0" applyProtection="0"/>
    <xf numFmtId="0" fontId="23" fillId="27" borderId="2" applyNumberFormat="0" applyAlignment="0" applyProtection="0"/>
    <xf numFmtId="0" fontId="0" fillId="0" borderId="0" applyNumberFormat="0" applyAlignment="0" applyProtection="0"/>
    <xf numFmtId="0" fontId="24" fillId="27" borderId="1" applyNumberFormat="0" applyAlignment="0" applyProtection="0"/>
    <xf numFmtId="0" fontId="0" fillId="0" borderId="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0" borderId="0" applyNumberFormat="0" applyFill="0" applyAlignment="0" applyProtection="0"/>
    <xf numFmtId="0" fontId="26" fillId="0" borderId="4" applyNumberFormat="0" applyFill="0" applyAlignment="0" applyProtection="0"/>
    <xf numFmtId="0" fontId="0" fillId="0" borderId="0" applyNumberFormat="0" applyFill="0" applyAlignment="0" applyProtection="0"/>
    <xf numFmtId="0" fontId="27" fillId="0" borderId="5" applyNumberFormat="0" applyFill="0" applyAlignment="0" applyProtection="0"/>
    <xf numFmtId="0" fontId="0" fillId="0" borderId="0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0" borderId="0" applyNumberFormat="0" applyFill="0" applyAlignment="0" applyProtection="0"/>
    <xf numFmtId="0" fontId="29" fillId="28" borderId="7" applyNumberFormat="0" applyAlignment="0" applyProtection="0"/>
    <xf numFmtId="0" fontId="0" fillId="0" borderId="0" applyNumberFormat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0" fillId="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0" fillId="0" borderId="0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0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Процентный 2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Финансовый 2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.50390625" style="0" customWidth="1"/>
    <col min="2" max="2" width="19.625" style="0" customWidth="1"/>
    <col min="3" max="3" width="20.375" style="18" customWidth="1"/>
    <col min="4" max="4" width="25.625" style="18" customWidth="1"/>
    <col min="5" max="5" width="21.625" style="0" customWidth="1"/>
    <col min="6" max="7" width="20.375" style="0" customWidth="1"/>
  </cols>
  <sheetData>
    <row r="1" ht="12.75" customHeight="1"/>
    <row r="2" spans="1:5" ht="30.75" customHeight="1">
      <c r="A2" s="14" t="s">
        <v>51</v>
      </c>
      <c r="B2" s="14"/>
      <c r="C2" s="14"/>
      <c r="D2" s="14"/>
      <c r="E2" s="14"/>
    </row>
    <row r="3" spans="1:5" ht="12.75">
      <c r="A3" s="13"/>
      <c r="B3" s="13"/>
      <c r="C3" s="19"/>
      <c r="D3" s="19"/>
      <c r="E3" s="13"/>
    </row>
    <row r="4" spans="1:5" ht="140.25">
      <c r="A4" s="5" t="s">
        <v>0</v>
      </c>
      <c r="B4" s="3" t="s">
        <v>1</v>
      </c>
      <c r="C4" s="20" t="s">
        <v>49</v>
      </c>
      <c r="D4" s="20" t="s">
        <v>47</v>
      </c>
      <c r="E4" s="3" t="s">
        <v>48</v>
      </c>
    </row>
    <row r="5" spans="1:5" ht="15">
      <c r="A5" s="15" t="s">
        <v>2</v>
      </c>
      <c r="B5" s="15"/>
      <c r="C5" s="21"/>
      <c r="D5" s="21"/>
      <c r="E5" s="4"/>
    </row>
    <row r="6" spans="1:5" ht="15">
      <c r="A6" s="2">
        <v>1</v>
      </c>
      <c r="B6" s="6" t="s">
        <v>3</v>
      </c>
      <c r="C6" s="22">
        <v>41.3</v>
      </c>
      <c r="D6" s="22">
        <v>1419.6</v>
      </c>
      <c r="E6" s="11">
        <f>D6/C6*1000</f>
        <v>34372.8813559322</v>
      </c>
    </row>
    <row r="7" spans="1:5" ht="15">
      <c r="A7" s="2">
        <v>2</v>
      </c>
      <c r="B7" s="6" t="s">
        <v>4</v>
      </c>
      <c r="C7" s="22">
        <v>106.6</v>
      </c>
      <c r="D7" s="22">
        <v>3321</v>
      </c>
      <c r="E7" s="11">
        <f aca="true" t="shared" si="0" ref="E7:E51">D7/C7*1000</f>
        <v>31153.846153846156</v>
      </c>
    </row>
    <row r="8" spans="1:5" ht="15">
      <c r="A8" s="2">
        <v>3</v>
      </c>
      <c r="B8" s="6" t="s">
        <v>5</v>
      </c>
      <c r="C8" s="11">
        <v>10.5</v>
      </c>
      <c r="D8" s="11">
        <v>323.7</v>
      </c>
      <c r="E8" s="11">
        <f t="shared" si="0"/>
        <v>30828.571428571428</v>
      </c>
    </row>
    <row r="9" spans="1:5" ht="15">
      <c r="A9" s="2">
        <v>4</v>
      </c>
      <c r="B9" s="6" t="s">
        <v>6</v>
      </c>
      <c r="C9" s="11">
        <v>103.4</v>
      </c>
      <c r="D9" s="11">
        <v>3591.9</v>
      </c>
      <c r="E9" s="11">
        <f t="shared" si="0"/>
        <v>34737.91102514507</v>
      </c>
    </row>
    <row r="10" spans="1:5" ht="15">
      <c r="A10" s="2">
        <v>5</v>
      </c>
      <c r="B10" s="6" t="s">
        <v>7</v>
      </c>
      <c r="C10" s="11">
        <v>73.7</v>
      </c>
      <c r="D10" s="11">
        <v>2173.6</v>
      </c>
      <c r="E10" s="11">
        <f t="shared" si="0"/>
        <v>29492.537313432833</v>
      </c>
    </row>
    <row r="11" spans="1:5" ht="15">
      <c r="A11" s="2">
        <v>6</v>
      </c>
      <c r="B11" s="6" t="s">
        <v>8</v>
      </c>
      <c r="C11" s="11">
        <v>0</v>
      </c>
      <c r="D11" s="11">
        <v>0</v>
      </c>
      <c r="E11" s="11" t="e">
        <f t="shared" si="0"/>
        <v>#DIV/0!</v>
      </c>
    </row>
    <row r="12" spans="1:5" ht="15">
      <c r="A12" s="2">
        <v>7</v>
      </c>
      <c r="B12" s="6" t="s">
        <v>9</v>
      </c>
      <c r="C12" s="11">
        <v>248.9</v>
      </c>
      <c r="D12" s="11">
        <v>9397</v>
      </c>
      <c r="E12" s="11">
        <f t="shared" si="0"/>
        <v>37754.118119726794</v>
      </c>
    </row>
    <row r="13" spans="1:5" ht="15">
      <c r="A13" s="2">
        <v>8</v>
      </c>
      <c r="B13" s="6" t="s">
        <v>10</v>
      </c>
      <c r="C13" s="11">
        <v>128.3</v>
      </c>
      <c r="D13" s="11">
        <v>4142.1</v>
      </c>
      <c r="E13" s="11">
        <f t="shared" si="0"/>
        <v>32284.489477786436</v>
      </c>
    </row>
    <row r="14" spans="1:5" ht="15">
      <c r="A14" s="2">
        <v>9</v>
      </c>
      <c r="B14" s="6" t="s">
        <v>11</v>
      </c>
      <c r="C14" s="11">
        <v>108.7</v>
      </c>
      <c r="D14" s="23">
        <v>3799.5</v>
      </c>
      <c r="E14" s="11">
        <f t="shared" si="0"/>
        <v>34954.0018399264</v>
      </c>
    </row>
    <row r="15" spans="1:5" ht="15">
      <c r="A15" s="2">
        <v>10</v>
      </c>
      <c r="B15" s="6" t="s">
        <v>12</v>
      </c>
      <c r="C15" s="11">
        <v>46</v>
      </c>
      <c r="D15" s="11">
        <v>1751.4</v>
      </c>
      <c r="E15" s="11">
        <f t="shared" si="0"/>
        <v>38073.913043478264</v>
      </c>
    </row>
    <row r="16" spans="1:5" ht="15">
      <c r="A16" s="2">
        <v>11</v>
      </c>
      <c r="B16" s="6" t="s">
        <v>13</v>
      </c>
      <c r="C16" s="23">
        <v>44.3</v>
      </c>
      <c r="D16" s="11">
        <v>1633.3</v>
      </c>
      <c r="E16" s="11">
        <f t="shared" si="0"/>
        <v>36869.074492099324</v>
      </c>
    </row>
    <row r="17" spans="1:5" ht="15">
      <c r="A17" s="2">
        <v>12</v>
      </c>
      <c r="B17" s="6" t="s">
        <v>14</v>
      </c>
      <c r="C17" s="11">
        <v>39</v>
      </c>
      <c r="D17" s="11">
        <v>1052.5</v>
      </c>
      <c r="E17" s="11">
        <f t="shared" si="0"/>
        <v>26987.179487179485</v>
      </c>
    </row>
    <row r="18" spans="1:5" ht="15">
      <c r="A18" s="2">
        <v>13</v>
      </c>
      <c r="B18" s="6" t="s">
        <v>15</v>
      </c>
      <c r="C18" s="11">
        <v>28.7</v>
      </c>
      <c r="D18" s="11">
        <v>874.1</v>
      </c>
      <c r="E18" s="11">
        <f t="shared" si="0"/>
        <v>30456.44599303136</v>
      </c>
    </row>
    <row r="19" spans="1:5" ht="15">
      <c r="A19" s="2">
        <v>14</v>
      </c>
      <c r="B19" s="6" t="s">
        <v>16</v>
      </c>
      <c r="C19" s="11">
        <v>21</v>
      </c>
      <c r="D19" s="11">
        <v>669.1</v>
      </c>
      <c r="E19" s="11">
        <f t="shared" si="0"/>
        <v>31861.904761904763</v>
      </c>
    </row>
    <row r="20" spans="1:5" ht="15">
      <c r="A20" s="2">
        <v>15</v>
      </c>
      <c r="B20" s="6" t="s">
        <v>17</v>
      </c>
      <c r="C20" s="11">
        <v>850.8</v>
      </c>
      <c r="D20" s="11">
        <v>30075.7</v>
      </c>
      <c r="E20" s="11">
        <f t="shared" si="0"/>
        <v>35349.90597085097</v>
      </c>
    </row>
    <row r="21" spans="1:5" ht="15">
      <c r="A21" s="2">
        <v>16</v>
      </c>
      <c r="B21" s="6" t="s">
        <v>18</v>
      </c>
      <c r="C21" s="11">
        <v>17</v>
      </c>
      <c r="D21" s="11">
        <v>639.5</v>
      </c>
      <c r="E21" s="11">
        <f t="shared" si="0"/>
        <v>37617.64705882353</v>
      </c>
    </row>
    <row r="22" spans="1:5" ht="15">
      <c r="A22" s="1" t="s">
        <v>19</v>
      </c>
      <c r="B22" s="1"/>
      <c r="C22" s="11"/>
      <c r="D22" s="11"/>
      <c r="E22" s="11" t="e">
        <f t="shared" si="0"/>
        <v>#DIV/0!</v>
      </c>
    </row>
    <row r="23" spans="1:5" ht="15">
      <c r="A23" s="2">
        <v>17</v>
      </c>
      <c r="B23" s="6" t="s">
        <v>20</v>
      </c>
      <c r="C23" s="11">
        <v>14</v>
      </c>
      <c r="D23" s="11">
        <v>559.2</v>
      </c>
      <c r="E23" s="11">
        <f t="shared" si="0"/>
        <v>39942.857142857145</v>
      </c>
    </row>
    <row r="24" spans="1:5" ht="15">
      <c r="A24" s="2">
        <v>18</v>
      </c>
      <c r="B24" s="6" t="s">
        <v>21</v>
      </c>
      <c r="C24" s="11">
        <v>29</v>
      </c>
      <c r="D24" s="11">
        <v>983.6</v>
      </c>
      <c r="E24" s="11">
        <f t="shared" si="0"/>
        <v>33917.24137931035</v>
      </c>
    </row>
    <row r="25" spans="1:5" ht="15">
      <c r="A25" s="2">
        <v>19</v>
      </c>
      <c r="B25" s="6" t="s">
        <v>22</v>
      </c>
      <c r="C25" s="11">
        <v>59.2</v>
      </c>
      <c r="D25" s="11">
        <v>2130.8</v>
      </c>
      <c r="E25" s="11">
        <f t="shared" si="0"/>
        <v>35993.24324324324</v>
      </c>
    </row>
    <row r="26" spans="1:5" ht="15">
      <c r="A26" s="2">
        <v>20</v>
      </c>
      <c r="B26" s="6" t="s">
        <v>23</v>
      </c>
      <c r="C26" s="11">
        <v>8</v>
      </c>
      <c r="D26" s="11">
        <v>284.9</v>
      </c>
      <c r="E26" s="11">
        <f t="shared" si="0"/>
        <v>35612.5</v>
      </c>
    </row>
    <row r="27" spans="1:5" ht="15">
      <c r="A27" s="2">
        <v>21</v>
      </c>
      <c r="B27" s="6" t="s">
        <v>24</v>
      </c>
      <c r="C27" s="11">
        <v>14</v>
      </c>
      <c r="D27" s="11">
        <v>449.6</v>
      </c>
      <c r="E27" s="11">
        <f t="shared" si="0"/>
        <v>32114.285714285714</v>
      </c>
    </row>
    <row r="28" spans="1:5" ht="15">
      <c r="A28" s="2">
        <v>22</v>
      </c>
      <c r="B28" s="6" t="s">
        <v>25</v>
      </c>
      <c r="C28" s="11">
        <v>19.5</v>
      </c>
      <c r="D28" s="11">
        <v>539.8</v>
      </c>
      <c r="E28" s="11">
        <f t="shared" si="0"/>
        <v>27682.05128205128</v>
      </c>
    </row>
    <row r="29" spans="1:5" ht="15">
      <c r="A29" s="2">
        <v>23</v>
      </c>
      <c r="B29" s="6" t="s">
        <v>26</v>
      </c>
      <c r="C29" s="11">
        <v>65.6</v>
      </c>
      <c r="D29" s="11">
        <v>2128.2</v>
      </c>
      <c r="E29" s="11">
        <f t="shared" si="0"/>
        <v>32442.07317073171</v>
      </c>
    </row>
    <row r="30" spans="1:5" ht="15">
      <c r="A30" s="2">
        <v>24</v>
      </c>
      <c r="B30" s="6" t="s">
        <v>27</v>
      </c>
      <c r="C30" s="11">
        <v>39</v>
      </c>
      <c r="D30" s="11">
        <v>1497.8</v>
      </c>
      <c r="E30" s="11">
        <f t="shared" si="0"/>
        <v>38405.12820512821</v>
      </c>
    </row>
    <row r="31" spans="1:5" ht="15">
      <c r="A31" s="2">
        <v>25</v>
      </c>
      <c r="B31" s="6" t="s">
        <v>28</v>
      </c>
      <c r="C31" s="11">
        <v>7</v>
      </c>
      <c r="D31" s="11">
        <v>218.2</v>
      </c>
      <c r="E31" s="11">
        <f t="shared" si="0"/>
        <v>31171.428571428572</v>
      </c>
    </row>
    <row r="32" spans="1:5" ht="15">
      <c r="A32" s="2">
        <v>26</v>
      </c>
      <c r="B32" s="6" t="s">
        <v>29</v>
      </c>
      <c r="C32" s="11">
        <v>25</v>
      </c>
      <c r="D32" s="11">
        <v>725.7</v>
      </c>
      <c r="E32" s="11">
        <f t="shared" si="0"/>
        <v>29028.000000000004</v>
      </c>
    </row>
    <row r="33" spans="1:5" ht="15">
      <c r="A33" s="2">
        <v>27</v>
      </c>
      <c r="B33" s="6" t="s">
        <v>30</v>
      </c>
      <c r="C33" s="11">
        <v>13.1</v>
      </c>
      <c r="D33" s="11">
        <v>472.4</v>
      </c>
      <c r="E33" s="11">
        <f t="shared" si="0"/>
        <v>36061.06870229008</v>
      </c>
    </row>
    <row r="34" spans="1:5" ht="15">
      <c r="A34" s="2">
        <v>28</v>
      </c>
      <c r="B34" s="6" t="s">
        <v>31</v>
      </c>
      <c r="C34" s="11">
        <v>15.6</v>
      </c>
      <c r="D34" s="11">
        <v>615</v>
      </c>
      <c r="E34" s="11">
        <f t="shared" si="0"/>
        <v>39423.07692307693</v>
      </c>
    </row>
    <row r="35" spans="1:5" ht="15">
      <c r="A35" s="2">
        <v>29</v>
      </c>
      <c r="B35" s="6" t="s">
        <v>32</v>
      </c>
      <c r="C35" s="11">
        <v>48</v>
      </c>
      <c r="D35" s="11">
        <v>1749.9</v>
      </c>
      <c r="E35" s="11">
        <f t="shared" si="0"/>
        <v>36456.25000000001</v>
      </c>
    </row>
    <row r="36" spans="1:5" ht="15">
      <c r="A36" s="2">
        <v>30</v>
      </c>
      <c r="B36" s="6" t="s">
        <v>33</v>
      </c>
      <c r="C36" s="11">
        <v>26</v>
      </c>
      <c r="D36" s="11">
        <v>988.7</v>
      </c>
      <c r="E36" s="11">
        <f t="shared" si="0"/>
        <v>38026.92307692308</v>
      </c>
    </row>
    <row r="37" spans="1:5" ht="15">
      <c r="A37" s="2">
        <v>31</v>
      </c>
      <c r="B37" s="6" t="s">
        <v>34</v>
      </c>
      <c r="C37" s="11">
        <v>19</v>
      </c>
      <c r="D37" s="11">
        <v>569.3</v>
      </c>
      <c r="E37" s="11">
        <f t="shared" si="0"/>
        <v>29963.15789473684</v>
      </c>
    </row>
    <row r="38" spans="1:5" ht="15">
      <c r="A38" s="2">
        <v>32</v>
      </c>
      <c r="B38" s="6" t="s">
        <v>35</v>
      </c>
      <c r="C38" s="11">
        <v>25.2</v>
      </c>
      <c r="D38" s="11">
        <v>610.7</v>
      </c>
      <c r="E38" s="11">
        <f t="shared" si="0"/>
        <v>24234.12698412699</v>
      </c>
    </row>
    <row r="39" spans="1:5" ht="15">
      <c r="A39" s="2">
        <v>33</v>
      </c>
      <c r="B39" s="6" t="s">
        <v>36</v>
      </c>
      <c r="C39" s="11">
        <v>19.2</v>
      </c>
      <c r="D39" s="11">
        <v>642.5</v>
      </c>
      <c r="E39" s="11">
        <f t="shared" si="0"/>
        <v>33463.54166666667</v>
      </c>
    </row>
    <row r="40" spans="1:5" ht="15">
      <c r="A40" s="2">
        <v>34</v>
      </c>
      <c r="B40" s="6" t="s">
        <v>37</v>
      </c>
      <c r="C40" s="11">
        <v>17.7</v>
      </c>
      <c r="D40" s="11">
        <v>438.5</v>
      </c>
      <c r="E40" s="11">
        <f t="shared" si="0"/>
        <v>24774.011299435027</v>
      </c>
    </row>
    <row r="41" spans="1:5" ht="15">
      <c r="A41" s="2">
        <v>35</v>
      </c>
      <c r="B41" s="6" t="s">
        <v>45</v>
      </c>
      <c r="C41" s="11">
        <v>16.6</v>
      </c>
      <c r="D41" s="11">
        <v>545.3</v>
      </c>
      <c r="E41" s="11">
        <f t="shared" si="0"/>
        <v>32849.39759036144</v>
      </c>
    </row>
    <row r="42" spans="1:5" ht="15">
      <c r="A42" s="2">
        <v>36</v>
      </c>
      <c r="B42" s="6" t="s">
        <v>38</v>
      </c>
      <c r="C42" s="11">
        <v>29</v>
      </c>
      <c r="D42" s="11">
        <v>874.7</v>
      </c>
      <c r="E42" s="11">
        <f t="shared" si="0"/>
        <v>30162.068965517243</v>
      </c>
    </row>
    <row r="43" spans="1:5" ht="15">
      <c r="A43" s="2">
        <v>37</v>
      </c>
      <c r="B43" s="6" t="s">
        <v>39</v>
      </c>
      <c r="C43" s="11">
        <v>37.7</v>
      </c>
      <c r="D43" s="11">
        <v>1263.5</v>
      </c>
      <c r="E43" s="11">
        <f t="shared" si="0"/>
        <v>33514.58885941644</v>
      </c>
    </row>
    <row r="44" spans="1:5" ht="15">
      <c r="A44" s="2">
        <v>38</v>
      </c>
      <c r="B44" s="6" t="s">
        <v>40</v>
      </c>
      <c r="C44" s="11">
        <v>18</v>
      </c>
      <c r="D44" s="11">
        <v>582.4</v>
      </c>
      <c r="E44" s="11">
        <f t="shared" si="0"/>
        <v>32355.555555555555</v>
      </c>
    </row>
    <row r="45" spans="1:5" ht="15">
      <c r="A45" s="2">
        <v>39</v>
      </c>
      <c r="B45" s="6" t="s">
        <v>14</v>
      </c>
      <c r="C45" s="11">
        <v>25.1</v>
      </c>
      <c r="D45" s="11">
        <v>766.3</v>
      </c>
      <c r="E45" s="11">
        <f t="shared" si="0"/>
        <v>30529.880478087645</v>
      </c>
    </row>
    <row r="46" spans="1:5" ht="15">
      <c r="A46" s="2">
        <v>40</v>
      </c>
      <c r="B46" s="6" t="s">
        <v>41</v>
      </c>
      <c r="C46" s="11">
        <v>20</v>
      </c>
      <c r="D46" s="11">
        <v>630</v>
      </c>
      <c r="E46" s="11">
        <f t="shared" si="0"/>
        <v>31500</v>
      </c>
    </row>
    <row r="47" spans="1:5" ht="15">
      <c r="A47" s="2">
        <v>41</v>
      </c>
      <c r="B47" s="6" t="s">
        <v>42</v>
      </c>
      <c r="C47" s="11">
        <v>18.86</v>
      </c>
      <c r="D47" s="11">
        <v>625.39</v>
      </c>
      <c r="E47" s="11">
        <f t="shared" si="0"/>
        <v>33159.59703075292</v>
      </c>
    </row>
    <row r="48" spans="1:5" ht="15">
      <c r="A48" s="2">
        <v>42</v>
      </c>
      <c r="B48" s="6" t="s">
        <v>16</v>
      </c>
      <c r="C48" s="11">
        <v>8</v>
      </c>
      <c r="D48" s="11">
        <v>267.4</v>
      </c>
      <c r="E48" s="11">
        <f t="shared" si="0"/>
        <v>33425</v>
      </c>
    </row>
    <row r="49" spans="1:5" ht="15">
      <c r="A49" s="2">
        <v>43</v>
      </c>
      <c r="B49" s="6" t="s">
        <v>43</v>
      </c>
      <c r="C49" s="11">
        <v>15.7</v>
      </c>
      <c r="D49" s="11">
        <v>333.6</v>
      </c>
      <c r="E49" s="11">
        <f t="shared" si="0"/>
        <v>21248.407643312104</v>
      </c>
    </row>
    <row r="50" spans="1:5" ht="30.75">
      <c r="A50" s="2">
        <v>44</v>
      </c>
      <c r="B50" s="8" t="s">
        <v>46</v>
      </c>
      <c r="C50" s="11">
        <v>139.2</v>
      </c>
      <c r="D50" s="11">
        <v>4949.59</v>
      </c>
      <c r="E50" s="11">
        <f t="shared" si="0"/>
        <v>35557.39942528736</v>
      </c>
    </row>
    <row r="51" spans="1:5" ht="15">
      <c r="A51" s="16" t="s">
        <v>50</v>
      </c>
      <c r="B51" s="17"/>
      <c r="C51" s="11">
        <f>SUM(C6:C49)</f>
        <v>2521.259999999999</v>
      </c>
      <c r="D51" s="11">
        <f>SUM(D6:D49)</f>
        <v>86357.38999999998</v>
      </c>
      <c r="E51" s="11">
        <f t="shared" si="0"/>
        <v>34251.67971569772</v>
      </c>
    </row>
    <row r="52" spans="1:5" ht="15">
      <c r="A52" s="10" t="s">
        <v>44</v>
      </c>
      <c r="B52" s="9"/>
      <c r="C52" s="12">
        <f>SUM(C6:C50)</f>
        <v>2660.4599999999987</v>
      </c>
      <c r="D52" s="12">
        <f>SUM(D6:D50)</f>
        <v>91306.97999999998</v>
      </c>
      <c r="E52" s="11">
        <f>D52/C52*1000</f>
        <v>34319.9972937011</v>
      </c>
    </row>
    <row r="53" ht="15">
      <c r="E53" s="7"/>
    </row>
  </sheetData>
  <sheetProtection/>
  <mergeCells count="3">
    <mergeCell ref="A2:E2"/>
    <mergeCell ref="A5:B5"/>
    <mergeCell ref="A51:B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2021-01-18T04:21:58Z</cp:lastPrinted>
  <dcterms:created xsi:type="dcterms:W3CDTF">2013-05-22T08:06:39Z</dcterms:created>
  <dcterms:modified xsi:type="dcterms:W3CDTF">2021-02-15T10:03:04Z</dcterms:modified>
  <cp:category/>
  <cp:version/>
  <cp:contentType/>
  <cp:contentStatus/>
</cp:coreProperties>
</file>