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<sst xmlns="http://schemas.openxmlformats.org/spreadsheetml/2006/main" count="53" uniqueCount="51">
  <si>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</si>
  <si>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</si>
  <si>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</si>
  <si>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</si>
  <si>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</si>
  <si>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</si>
  <si>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</si>
  <si>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</si>
  <si>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</si>
  <si>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</si>
  <si>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</si>
  <si>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</si>
  <si>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</si>
  <si>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</si>
  <si>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</si>
  <si>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</si>
  <si>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</si>
  <si>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</si>
  <si>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</si>
  <si>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</si>
  <si>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</si>
  <si>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</si>
  <si>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</si>
  <si>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</si>
  <si>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</si>
  <si>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</si>
  <si>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</si>
  <si>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</si>
  <si>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</si>
  <si>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</si>
  <si>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</si>
  <si>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</si>
  <si>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</si>
  <si>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</si>
  <si>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</si>
  <si>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</si>
  <si>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</si>
  <si>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</si>
  <si>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</si>
  <si>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</si>
  <si>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</si>
  <si>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</si>
  <si>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</si>
  <si>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</si>
  <si>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</si>
  <si>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</si>
  <si>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</si>
  <si>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Средняя численность педагогических  работников образовательных учреждений дополнительного образования детей, человек</t>
  </si>
  <si>
    <t>Фонд начисленной заработной платы педагогических  работников образовательных учреждений дополнительного образования детей, тыс.руб.</t>
  </si>
  <si>
    <t>Средняя заработная плата педагогических работников образовательных учреждений дополнительного образования детей, руб.</t>
  </si>
  <si>
    <t>Средний размер заработной платы педагогических работников образовательных учреждений дополнительного образования детей Челябинской области за январь-апрель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</si>
</sst>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172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172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left" vertical="center"/>
    </xf>
    <xf numFmtId="172" fontId="18" fillId="0" borderId="11" xfId="0" applyNumberFormat="1" applyFont="1" applyFill="1" applyBorder="1" applyAlignment="1">
      <alignment horizontal="center" vertical="center"/>
    </xf>
    <xf numFmtId="172" fontId="18" fillId="0" borderId="11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172" fontId="18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.2.13\users\priemn\&#1055;&#1086;&#1083;&#1077;&#1090;&#1072;&#1077;&#1074;&#1072;%20&#1042;&#1077;&#1088;&#1072;%20&#1042;&#1083;&#1072;&#1076;&#1080;&#1084;&#1080;&#1088;&#1086;&#1074;&#1085;&#1072;\&#1056;&#1077;&#1079;&#1085;&#1080;&#1095;&#1077;&#1085;&#1082;&#1086;\2024\&#1044;&#1086;&#1087;.&#1086;&#1073;&#1088;&#1072;&#1079;&#1086;&#1074;&#1072;&#1085;&#1080;&#1077;\&#1087;&#1077;&#1076;.&#1088;&#1072;&#1073;%20&#1044;&#1054;&#1055;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 кв"/>
      <sheetName val="апрель"/>
      <sheetName val="янв-апр"/>
      <sheetName val="май"/>
      <sheetName val="янв-май"/>
      <sheetName val="июнь"/>
      <sheetName val="июнь (с корректировкой)"/>
      <sheetName val="2 кв"/>
      <sheetName val="1 полугодие"/>
      <sheetName val="1 полугодие (корректир)"/>
      <sheetName val="июль"/>
      <sheetName val="январь-июль"/>
      <sheetName val="август"/>
      <sheetName val="январь-август"/>
      <sheetName val="сентябрь"/>
      <sheetName val="3 кв"/>
      <sheetName val="за 9 мес"/>
      <sheetName val="октябрь"/>
      <sheetName val="за 10 мес"/>
      <sheetName val="ноябрь"/>
      <sheetName val="за 11 мес"/>
      <sheetName val="декабрь"/>
      <sheetName val="за 4 кв"/>
      <sheetName val="2 полуг"/>
      <sheetName val="за 2024"/>
    </sheetNames>
    <sheetDataSet>
      <sheetData sheetId="0">
        <row r="6">
          <cell r="C6">
            <v>33</v>
          </cell>
          <cell r="D6">
            <v>1702.9</v>
          </cell>
        </row>
        <row r="7">
          <cell r="C7">
            <v>110.9</v>
          </cell>
          <cell r="D7">
            <v>4790.7</v>
          </cell>
        </row>
        <row r="8">
          <cell r="C8">
            <v>8.5</v>
          </cell>
          <cell r="D8">
            <v>451</v>
          </cell>
        </row>
        <row r="9">
          <cell r="C9">
            <v>109</v>
          </cell>
          <cell r="D9">
            <v>5275.9</v>
          </cell>
        </row>
        <row r="10">
          <cell r="C10">
            <v>71.8</v>
          </cell>
          <cell r="D10">
            <v>3289.7</v>
          </cell>
        </row>
        <row r="12">
          <cell r="C12">
            <v>203.9</v>
          </cell>
          <cell r="D12">
            <v>9839.4</v>
          </cell>
        </row>
        <row r="13">
          <cell r="C13">
            <v>127.8</v>
          </cell>
          <cell r="D13">
            <v>6258.3</v>
          </cell>
        </row>
        <row r="14">
          <cell r="C14">
            <v>99</v>
          </cell>
          <cell r="D14">
            <v>5001.3</v>
          </cell>
        </row>
        <row r="15">
          <cell r="C15">
            <v>42.5</v>
          </cell>
          <cell r="D15">
            <v>2252</v>
          </cell>
        </row>
        <row r="16">
          <cell r="C16">
            <v>40.4</v>
          </cell>
          <cell r="D16">
            <v>1792.2</v>
          </cell>
        </row>
        <row r="17">
          <cell r="C17">
            <v>42.6</v>
          </cell>
          <cell r="D17">
            <v>1815.7</v>
          </cell>
        </row>
        <row r="18">
          <cell r="C18">
            <v>25.7</v>
          </cell>
          <cell r="D18">
            <v>1132</v>
          </cell>
        </row>
        <row r="19">
          <cell r="C19">
            <v>20.9</v>
          </cell>
          <cell r="D19">
            <v>1046.7</v>
          </cell>
        </row>
        <row r="20">
          <cell r="C20">
            <v>823.7</v>
          </cell>
          <cell r="D20">
            <v>38817.9</v>
          </cell>
        </row>
        <row r="21">
          <cell r="C21">
            <v>12.7</v>
          </cell>
          <cell r="D21">
            <v>690.7</v>
          </cell>
        </row>
        <row r="23">
          <cell r="C23">
            <v>12</v>
          </cell>
          <cell r="D23">
            <v>513.6</v>
          </cell>
        </row>
        <row r="24">
          <cell r="C24">
            <v>26</v>
          </cell>
          <cell r="D24">
            <v>1339.1</v>
          </cell>
        </row>
        <row r="25">
          <cell r="C25">
            <v>57.4</v>
          </cell>
          <cell r="D25">
            <v>2664.6</v>
          </cell>
        </row>
        <row r="26">
          <cell r="C26">
            <v>9</v>
          </cell>
          <cell r="D26">
            <v>435.7</v>
          </cell>
        </row>
        <row r="27">
          <cell r="C27">
            <v>11</v>
          </cell>
          <cell r="D27">
            <v>522.3</v>
          </cell>
        </row>
        <row r="28">
          <cell r="C28">
            <v>10.4</v>
          </cell>
          <cell r="D28">
            <v>446.5</v>
          </cell>
        </row>
        <row r="29">
          <cell r="C29">
            <v>49</v>
          </cell>
          <cell r="D29">
            <v>2028.8</v>
          </cell>
        </row>
        <row r="30">
          <cell r="C30">
            <v>33.6</v>
          </cell>
          <cell r="D30">
            <v>1587.1</v>
          </cell>
        </row>
        <row r="31">
          <cell r="C31">
            <v>6.7</v>
          </cell>
          <cell r="D31">
            <v>286.9</v>
          </cell>
        </row>
        <row r="32">
          <cell r="C32">
            <v>17</v>
          </cell>
          <cell r="D32">
            <v>741</v>
          </cell>
        </row>
        <row r="33">
          <cell r="C33">
            <v>13</v>
          </cell>
          <cell r="D33">
            <v>610</v>
          </cell>
        </row>
        <row r="34">
          <cell r="C34">
            <v>11.9</v>
          </cell>
          <cell r="D34">
            <v>283.5</v>
          </cell>
        </row>
        <row r="35">
          <cell r="C35">
            <v>50.5</v>
          </cell>
          <cell r="D35">
            <v>2464.4</v>
          </cell>
        </row>
        <row r="36">
          <cell r="C36">
            <v>30.2</v>
          </cell>
          <cell r="D36">
            <v>1489</v>
          </cell>
        </row>
        <row r="37">
          <cell r="C37">
            <v>9.6</v>
          </cell>
          <cell r="D37">
            <v>354.9</v>
          </cell>
        </row>
        <row r="38">
          <cell r="C38">
            <v>31.5</v>
          </cell>
          <cell r="D38">
            <v>1193.7</v>
          </cell>
        </row>
        <row r="39">
          <cell r="C39">
            <v>17.9</v>
          </cell>
          <cell r="D39">
            <v>832.3</v>
          </cell>
        </row>
        <row r="40">
          <cell r="C40">
            <v>17.5</v>
          </cell>
          <cell r="D40">
            <v>711.9</v>
          </cell>
        </row>
        <row r="41">
          <cell r="C41">
            <v>10.9</v>
          </cell>
          <cell r="D41">
            <v>482</v>
          </cell>
        </row>
        <row r="42">
          <cell r="C42">
            <v>40.7</v>
          </cell>
          <cell r="D42">
            <v>1823.3</v>
          </cell>
        </row>
        <row r="43">
          <cell r="C43">
            <v>37.5</v>
          </cell>
          <cell r="D43">
            <v>1758.3</v>
          </cell>
        </row>
        <row r="44">
          <cell r="C44">
            <v>18</v>
          </cell>
          <cell r="D44">
            <v>855.2</v>
          </cell>
        </row>
        <row r="45">
          <cell r="C45">
            <v>19.8</v>
          </cell>
          <cell r="D45">
            <v>900.6</v>
          </cell>
        </row>
        <row r="46">
          <cell r="C46">
            <v>22.5</v>
          </cell>
          <cell r="D46">
            <v>1003.3</v>
          </cell>
        </row>
        <row r="47">
          <cell r="C47">
            <v>21.8</v>
          </cell>
          <cell r="D47">
            <v>991.9</v>
          </cell>
        </row>
        <row r="48">
          <cell r="C48">
            <v>10.3</v>
          </cell>
          <cell r="D48">
            <v>412.1</v>
          </cell>
        </row>
        <row r="49">
          <cell r="C49">
            <v>15.5</v>
          </cell>
          <cell r="D49">
            <v>652.1</v>
          </cell>
        </row>
        <row r="50">
          <cell r="C50">
            <v>193.4</v>
          </cell>
          <cell r="D50">
            <v>10515.8</v>
          </cell>
        </row>
      </sheetData>
      <sheetData sheetId="1">
        <row r="6">
          <cell r="C6">
            <v>33</v>
          </cell>
          <cell r="D6">
            <v>1796.5</v>
          </cell>
        </row>
        <row r="7">
          <cell r="C7">
            <v>107.4</v>
          </cell>
          <cell r="D7">
            <v>4631.3</v>
          </cell>
        </row>
        <row r="8">
          <cell r="C8">
            <v>8.5</v>
          </cell>
          <cell r="D8">
            <v>463.6</v>
          </cell>
        </row>
        <row r="9">
          <cell r="C9">
            <v>109.5</v>
          </cell>
          <cell r="D9">
            <v>5471.6</v>
          </cell>
        </row>
        <row r="10">
          <cell r="C10">
            <v>71.8</v>
          </cell>
          <cell r="D10">
            <v>3437.1</v>
          </cell>
        </row>
        <row r="12">
          <cell r="C12">
            <v>200.1</v>
          </cell>
          <cell r="D12">
            <v>12189.9</v>
          </cell>
        </row>
        <row r="13">
          <cell r="C13">
            <v>125.6</v>
          </cell>
          <cell r="D13">
            <v>6314.4</v>
          </cell>
        </row>
        <row r="14">
          <cell r="C14">
            <v>100</v>
          </cell>
          <cell r="D14">
            <v>5052.1</v>
          </cell>
        </row>
        <row r="15">
          <cell r="C15">
            <v>42.8</v>
          </cell>
          <cell r="D15">
            <v>2310.4</v>
          </cell>
        </row>
        <row r="16">
          <cell r="C16">
            <v>41.3</v>
          </cell>
          <cell r="D16">
            <v>2113.4</v>
          </cell>
        </row>
        <row r="17">
          <cell r="C17">
            <v>40.5</v>
          </cell>
          <cell r="D17">
            <v>1954.6</v>
          </cell>
        </row>
        <row r="18">
          <cell r="C18">
            <v>26.1</v>
          </cell>
          <cell r="D18">
            <v>1200.9</v>
          </cell>
        </row>
        <row r="19">
          <cell r="C19">
            <v>20.9</v>
          </cell>
          <cell r="D19">
            <v>1043.3</v>
          </cell>
        </row>
        <row r="20">
          <cell r="C20">
            <v>820.1</v>
          </cell>
          <cell r="D20">
            <v>42476.4</v>
          </cell>
        </row>
        <row r="21">
          <cell r="C21">
            <v>12.3</v>
          </cell>
          <cell r="D21">
            <v>670</v>
          </cell>
        </row>
        <row r="23">
          <cell r="C23">
            <v>15</v>
          </cell>
          <cell r="D23">
            <v>627.7</v>
          </cell>
        </row>
        <row r="24">
          <cell r="C24">
            <v>26</v>
          </cell>
          <cell r="D24">
            <v>1359</v>
          </cell>
        </row>
        <row r="25">
          <cell r="C25">
            <v>52.7</v>
          </cell>
          <cell r="D25">
            <v>2431.7</v>
          </cell>
        </row>
        <row r="26">
          <cell r="C26">
            <v>6.5</v>
          </cell>
          <cell r="D26">
            <v>319.1</v>
          </cell>
        </row>
        <row r="27">
          <cell r="C27">
            <v>11</v>
          </cell>
          <cell r="D27">
            <v>526.3</v>
          </cell>
        </row>
        <row r="28">
          <cell r="C28">
            <v>10.4</v>
          </cell>
          <cell r="D28">
            <v>431.1</v>
          </cell>
        </row>
        <row r="29">
          <cell r="C29">
            <v>51.3</v>
          </cell>
          <cell r="D29">
            <v>2134.4</v>
          </cell>
        </row>
        <row r="30">
          <cell r="C30">
            <v>35</v>
          </cell>
          <cell r="D30">
            <v>1964.6</v>
          </cell>
        </row>
        <row r="31">
          <cell r="C31">
            <v>6.7</v>
          </cell>
          <cell r="D31">
            <v>289.7</v>
          </cell>
        </row>
        <row r="32">
          <cell r="C32">
            <v>17</v>
          </cell>
          <cell r="D32">
            <v>748.2</v>
          </cell>
        </row>
        <row r="33">
          <cell r="C33">
            <v>12.8</v>
          </cell>
          <cell r="D33">
            <v>612.5</v>
          </cell>
        </row>
        <row r="34">
          <cell r="C34">
            <v>11.9</v>
          </cell>
          <cell r="D34">
            <v>315.6</v>
          </cell>
        </row>
        <row r="35">
          <cell r="C35">
            <v>50.5</v>
          </cell>
          <cell r="D35">
            <v>2421</v>
          </cell>
        </row>
        <row r="36">
          <cell r="C36">
            <v>30.2</v>
          </cell>
          <cell r="D36">
            <v>2250.6</v>
          </cell>
        </row>
        <row r="37">
          <cell r="C37">
            <v>9.6</v>
          </cell>
          <cell r="D37">
            <v>499</v>
          </cell>
        </row>
        <row r="38">
          <cell r="C38">
            <v>26.9</v>
          </cell>
          <cell r="D38">
            <v>1182.7</v>
          </cell>
        </row>
        <row r="39">
          <cell r="C39">
            <v>18.9</v>
          </cell>
          <cell r="D39">
            <v>889.3</v>
          </cell>
        </row>
        <row r="40">
          <cell r="C40">
            <v>16.3</v>
          </cell>
          <cell r="D40">
            <v>663.4</v>
          </cell>
        </row>
        <row r="41">
          <cell r="C41">
            <v>9.9</v>
          </cell>
          <cell r="D41">
            <v>436.8</v>
          </cell>
        </row>
        <row r="42">
          <cell r="C42">
            <v>40.5</v>
          </cell>
          <cell r="D42">
            <v>1620.2</v>
          </cell>
        </row>
        <row r="43">
          <cell r="C43">
            <v>37.5</v>
          </cell>
          <cell r="D43">
            <v>1758.3</v>
          </cell>
        </row>
        <row r="44">
          <cell r="C44">
            <v>19</v>
          </cell>
          <cell r="D44">
            <v>906.6</v>
          </cell>
        </row>
        <row r="45">
          <cell r="C45">
            <v>19.8</v>
          </cell>
          <cell r="D45">
            <v>941.6</v>
          </cell>
        </row>
        <row r="46">
          <cell r="C46">
            <v>22.5</v>
          </cell>
          <cell r="D46">
            <v>1010.4</v>
          </cell>
        </row>
        <row r="47">
          <cell r="C47">
            <v>21.8</v>
          </cell>
          <cell r="D47">
            <v>1214.3</v>
          </cell>
        </row>
        <row r="48">
          <cell r="C48">
            <v>10.3</v>
          </cell>
          <cell r="D48">
            <v>442.3</v>
          </cell>
        </row>
        <row r="49">
          <cell r="C49">
            <v>15.5</v>
          </cell>
          <cell r="D49">
            <v>798.7</v>
          </cell>
        </row>
        <row r="50">
          <cell r="C50">
            <v>193.5</v>
          </cell>
          <cell r="D50">
            <v>10466.3</v>
          </cell>
        </row>
      </sheetData>
      <sheetData sheetId="3">
        <row r="6">
          <cell r="C6">
            <v>32</v>
          </cell>
          <cell r="D6">
            <v>1664.8</v>
          </cell>
        </row>
        <row r="7">
          <cell r="C7">
            <v>106.8</v>
          </cell>
          <cell r="D7">
            <v>4712.35</v>
          </cell>
        </row>
        <row r="8">
          <cell r="C8">
            <v>8.5</v>
          </cell>
          <cell r="D8">
            <v>449.2</v>
          </cell>
        </row>
        <row r="9">
          <cell r="C9">
            <v>109.1</v>
          </cell>
          <cell r="D9">
            <v>5386.2</v>
          </cell>
        </row>
        <row r="10">
          <cell r="C10">
            <v>73.2</v>
          </cell>
          <cell r="D10">
            <v>3416.1</v>
          </cell>
        </row>
        <row r="12">
          <cell r="C12">
            <v>198.9</v>
          </cell>
          <cell r="D12">
            <v>12177</v>
          </cell>
        </row>
        <row r="13">
          <cell r="C13">
            <v>123.6</v>
          </cell>
          <cell r="D13">
            <v>6193.3</v>
          </cell>
        </row>
        <row r="14">
          <cell r="C14">
            <v>98</v>
          </cell>
          <cell r="D14">
            <v>5030.8</v>
          </cell>
        </row>
        <row r="15">
          <cell r="C15">
            <v>43.1</v>
          </cell>
          <cell r="D15">
            <v>2281.6</v>
          </cell>
        </row>
        <row r="16">
          <cell r="C16">
            <v>40.7</v>
          </cell>
          <cell r="D16">
            <v>1958.2</v>
          </cell>
        </row>
        <row r="17">
          <cell r="C17">
            <v>38.3</v>
          </cell>
          <cell r="D17">
            <v>2050</v>
          </cell>
        </row>
        <row r="18">
          <cell r="C18">
            <v>25.5</v>
          </cell>
          <cell r="D18">
            <v>1144.9</v>
          </cell>
        </row>
        <row r="19">
          <cell r="C19">
            <v>19</v>
          </cell>
          <cell r="D19">
            <v>975.5</v>
          </cell>
        </row>
        <row r="20">
          <cell r="C20">
            <v>823.9</v>
          </cell>
          <cell r="D20">
            <v>42991.9</v>
          </cell>
        </row>
        <row r="21">
          <cell r="C21">
            <v>12.5</v>
          </cell>
          <cell r="D21">
            <v>748.3</v>
          </cell>
        </row>
        <row r="23">
          <cell r="C23">
            <v>14</v>
          </cell>
          <cell r="D23">
            <v>615.3</v>
          </cell>
        </row>
        <row r="24">
          <cell r="C24">
            <v>26</v>
          </cell>
          <cell r="D24">
            <v>1266.4</v>
          </cell>
        </row>
        <row r="25">
          <cell r="C25">
            <v>50.2</v>
          </cell>
          <cell r="D25">
            <v>2534.1</v>
          </cell>
        </row>
        <row r="26">
          <cell r="C26">
            <v>7</v>
          </cell>
          <cell r="D26">
            <v>283.1</v>
          </cell>
        </row>
        <row r="27">
          <cell r="C27">
            <v>11</v>
          </cell>
          <cell r="D27">
            <v>551</v>
          </cell>
        </row>
        <row r="28">
          <cell r="C28">
            <v>10.4</v>
          </cell>
          <cell r="D28">
            <v>432.2</v>
          </cell>
        </row>
        <row r="29">
          <cell r="C29">
            <v>53.3</v>
          </cell>
          <cell r="D29">
            <v>2256.2</v>
          </cell>
        </row>
        <row r="30">
          <cell r="C30">
            <v>35</v>
          </cell>
          <cell r="D30">
            <v>1764.3</v>
          </cell>
        </row>
        <row r="31">
          <cell r="C31">
            <v>6.7</v>
          </cell>
          <cell r="D31">
            <v>314.6</v>
          </cell>
        </row>
        <row r="32">
          <cell r="C32">
            <v>16.5</v>
          </cell>
          <cell r="D32">
            <v>670.5</v>
          </cell>
        </row>
        <row r="33">
          <cell r="C33">
            <v>12</v>
          </cell>
          <cell r="D33">
            <v>593.9</v>
          </cell>
        </row>
        <row r="34">
          <cell r="C34">
            <v>11.9</v>
          </cell>
          <cell r="D34">
            <v>534.9</v>
          </cell>
        </row>
        <row r="35">
          <cell r="C35">
            <v>50.5</v>
          </cell>
          <cell r="D35">
            <v>2421</v>
          </cell>
        </row>
        <row r="36">
          <cell r="C36">
            <v>30.2</v>
          </cell>
          <cell r="D36">
            <v>1434.3</v>
          </cell>
        </row>
        <row r="37">
          <cell r="C37">
            <v>9.6</v>
          </cell>
          <cell r="D37">
            <v>472.6</v>
          </cell>
        </row>
        <row r="38">
          <cell r="C38">
            <v>26.9</v>
          </cell>
          <cell r="D38">
            <v>1201.4</v>
          </cell>
        </row>
        <row r="39">
          <cell r="C39">
            <v>18.5</v>
          </cell>
          <cell r="D39">
            <v>877.3</v>
          </cell>
        </row>
        <row r="40">
          <cell r="C40">
            <v>16</v>
          </cell>
          <cell r="D40">
            <v>643.5</v>
          </cell>
        </row>
        <row r="41">
          <cell r="C41">
            <v>9.9</v>
          </cell>
          <cell r="D41">
            <v>438.7</v>
          </cell>
        </row>
        <row r="42">
          <cell r="C42">
            <v>40.5</v>
          </cell>
          <cell r="D42">
            <v>1741</v>
          </cell>
        </row>
        <row r="43">
          <cell r="C43">
            <v>37.5</v>
          </cell>
          <cell r="D43">
            <v>1740.8</v>
          </cell>
        </row>
        <row r="44">
          <cell r="C44">
            <v>19</v>
          </cell>
          <cell r="D44">
            <v>903.3</v>
          </cell>
        </row>
        <row r="45">
          <cell r="C45">
            <v>19.8</v>
          </cell>
          <cell r="D45">
            <v>1351.3</v>
          </cell>
        </row>
        <row r="46">
          <cell r="C46">
            <v>22.5</v>
          </cell>
          <cell r="D46">
            <v>901.6</v>
          </cell>
        </row>
        <row r="47">
          <cell r="C47">
            <v>21.8</v>
          </cell>
          <cell r="D47">
            <v>854.7</v>
          </cell>
        </row>
        <row r="48">
          <cell r="C48">
            <v>10.3</v>
          </cell>
          <cell r="D48">
            <v>587.8</v>
          </cell>
        </row>
        <row r="49">
          <cell r="C49">
            <v>14.5</v>
          </cell>
          <cell r="D49">
            <v>604.5</v>
          </cell>
        </row>
        <row r="50">
          <cell r="C50">
            <v>195.1</v>
          </cell>
          <cell r="D50">
            <v>11061.44</v>
          </cell>
        </row>
      </sheetData>
      <sheetData sheetId="5">
        <row r="6">
          <cell r="C6">
            <v>32</v>
          </cell>
          <cell r="D6">
            <v>1556.5</v>
          </cell>
        </row>
        <row r="7">
          <cell r="C7">
            <v>108</v>
          </cell>
          <cell r="D7">
            <v>5202.55</v>
          </cell>
        </row>
        <row r="8">
          <cell r="C8">
            <v>8.5</v>
          </cell>
          <cell r="D8">
            <v>413.6</v>
          </cell>
        </row>
        <row r="9">
          <cell r="C9">
            <v>110</v>
          </cell>
          <cell r="D9">
            <v>5702.1</v>
          </cell>
        </row>
        <row r="10">
          <cell r="C10">
            <v>75.2</v>
          </cell>
          <cell r="D10">
            <v>3540.8</v>
          </cell>
        </row>
        <row r="12">
          <cell r="C12">
            <v>199.7</v>
          </cell>
          <cell r="D12">
            <v>11921.6</v>
          </cell>
        </row>
        <row r="13">
          <cell r="C13">
            <v>123.2</v>
          </cell>
          <cell r="D13">
            <v>6266.3</v>
          </cell>
        </row>
        <row r="14">
          <cell r="C14">
            <v>97.6</v>
          </cell>
          <cell r="D14">
            <v>4939.4</v>
          </cell>
        </row>
        <row r="15">
          <cell r="C15">
            <v>43.2</v>
          </cell>
          <cell r="D15">
            <v>2264.1</v>
          </cell>
        </row>
        <row r="16">
          <cell r="C16">
            <v>40.5</v>
          </cell>
          <cell r="D16">
            <v>2140.4</v>
          </cell>
        </row>
        <row r="17">
          <cell r="C17">
            <v>38.8</v>
          </cell>
          <cell r="D17">
            <v>1727.8</v>
          </cell>
        </row>
        <row r="18">
          <cell r="C18">
            <v>26.1</v>
          </cell>
          <cell r="D18">
            <v>1185.3</v>
          </cell>
        </row>
        <row r="19">
          <cell r="C19">
            <v>19.2</v>
          </cell>
          <cell r="D19">
            <v>934.6</v>
          </cell>
        </row>
        <row r="20">
          <cell r="C20">
            <v>817.4</v>
          </cell>
          <cell r="D20">
            <v>42885.9</v>
          </cell>
        </row>
        <row r="21">
          <cell r="C21">
            <v>13.7</v>
          </cell>
          <cell r="D21">
            <v>792</v>
          </cell>
        </row>
        <row r="23">
          <cell r="C23">
            <v>13</v>
          </cell>
          <cell r="D23">
            <v>520.9</v>
          </cell>
        </row>
        <row r="24">
          <cell r="C24">
            <v>26</v>
          </cell>
          <cell r="D24">
            <v>1189.5</v>
          </cell>
        </row>
        <row r="25">
          <cell r="C25">
            <v>52.3</v>
          </cell>
          <cell r="D25">
            <v>2254.3</v>
          </cell>
        </row>
        <row r="26">
          <cell r="C26">
            <v>7</v>
          </cell>
          <cell r="D26">
            <v>343.2</v>
          </cell>
        </row>
        <row r="27">
          <cell r="C27">
            <v>12</v>
          </cell>
          <cell r="D27">
            <v>559.1</v>
          </cell>
        </row>
        <row r="28">
          <cell r="C28">
            <v>10.5</v>
          </cell>
          <cell r="D28">
            <v>445.9</v>
          </cell>
        </row>
        <row r="29">
          <cell r="C29">
            <v>51.5</v>
          </cell>
          <cell r="D29">
            <v>2183.1</v>
          </cell>
        </row>
        <row r="30">
          <cell r="C30">
            <v>37.1</v>
          </cell>
          <cell r="D30">
            <v>1915.2</v>
          </cell>
        </row>
        <row r="31">
          <cell r="C31">
            <v>6.7</v>
          </cell>
          <cell r="D31">
            <v>292.7</v>
          </cell>
        </row>
        <row r="32">
          <cell r="C32">
            <v>17</v>
          </cell>
          <cell r="D32">
            <v>863.6</v>
          </cell>
        </row>
        <row r="33">
          <cell r="C33">
            <v>12.1</v>
          </cell>
          <cell r="D33">
            <v>604.6</v>
          </cell>
        </row>
        <row r="34">
          <cell r="C34">
            <v>11.9</v>
          </cell>
          <cell r="D34">
            <v>556.9</v>
          </cell>
        </row>
        <row r="35">
          <cell r="C35">
            <v>49.5</v>
          </cell>
          <cell r="D35">
            <v>2376.9</v>
          </cell>
        </row>
        <row r="36">
          <cell r="C36">
            <v>30.2</v>
          </cell>
          <cell r="D36">
            <v>1464.7</v>
          </cell>
        </row>
        <row r="37">
          <cell r="C37">
            <v>8.6</v>
          </cell>
          <cell r="D37">
            <v>372.2</v>
          </cell>
        </row>
        <row r="38">
          <cell r="C38">
            <v>25.4</v>
          </cell>
          <cell r="D38">
            <v>1162.8</v>
          </cell>
        </row>
        <row r="39">
          <cell r="C39">
            <v>18.5</v>
          </cell>
          <cell r="D39">
            <v>812.7</v>
          </cell>
        </row>
        <row r="40">
          <cell r="C40">
            <v>17</v>
          </cell>
          <cell r="D40">
            <v>623.2</v>
          </cell>
        </row>
        <row r="41">
          <cell r="C41">
            <v>9.9</v>
          </cell>
          <cell r="D41">
            <v>436.17</v>
          </cell>
        </row>
        <row r="42">
          <cell r="C42">
            <v>40.8</v>
          </cell>
          <cell r="D42">
            <v>1736.2</v>
          </cell>
        </row>
        <row r="43">
          <cell r="C43">
            <v>37.5</v>
          </cell>
          <cell r="D43">
            <v>1777.4</v>
          </cell>
        </row>
        <row r="44">
          <cell r="C44">
            <v>19</v>
          </cell>
          <cell r="D44">
            <v>904</v>
          </cell>
        </row>
        <row r="45">
          <cell r="C45">
            <v>19.8</v>
          </cell>
          <cell r="D45">
            <v>1053.8</v>
          </cell>
        </row>
        <row r="46">
          <cell r="C46">
            <v>22.5</v>
          </cell>
          <cell r="D46">
            <v>903.4</v>
          </cell>
        </row>
        <row r="47">
          <cell r="C47">
            <v>21.8</v>
          </cell>
          <cell r="D47">
            <v>1039.5</v>
          </cell>
        </row>
        <row r="48">
          <cell r="C48">
            <v>10.3</v>
          </cell>
          <cell r="D48">
            <v>458.1</v>
          </cell>
        </row>
        <row r="49">
          <cell r="C49">
            <v>15.5</v>
          </cell>
          <cell r="D49">
            <v>682.5</v>
          </cell>
        </row>
        <row r="50">
          <cell r="C50">
            <v>196.4</v>
          </cell>
          <cell r="D50">
            <v>10932.32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tabSelected="1" zoomScalePageLayoutView="0" workbookViewId="0" topLeftCell="A43">
      <selection activeCell="I54" sqref="I54"/>
    </sheetView>
  </sheetViews>
  <sheetFormatPr defaultColWidth="9.00390625" defaultRowHeight="12.75"/>
  <cols>
    <col min="1" max="1" width="5.50390625" style="0" customWidth="1"/>
    <col min="2" max="2" width="19.50390625" style="0" customWidth="1"/>
    <col min="3" max="3" width="20.50390625" style="1" customWidth="1"/>
    <col min="4" max="4" width="25.50390625" style="1" customWidth="1"/>
    <col min="5" max="5" width="21.50390625" style="1" customWidth="1"/>
  </cols>
  <sheetData>
    <row r="1" ht="12.75" customHeight="1"/>
    <row r="2" spans="1:5" ht="36.75" customHeight="1">
      <c r="A2" s="2" t="s">
        <v>50</v>
      </c>
      <c r="B2" s="2"/>
      <c r="C2" s="2"/>
      <c r="D2" s="2"/>
      <c r="E2" s="2"/>
    </row>
    <row r="3" spans="1:5" ht="12.75">
      <c r="A3" s="3"/>
      <c r="B3" s="3"/>
      <c r="C3" s="4"/>
      <c r="D3" s="4"/>
      <c r="E3" s="4"/>
    </row>
    <row r="4" spans="1:5" ht="140.25">
      <c r="A4" s="5" t="s">
        <v>0</v>
      </c>
      <c r="B4" s="6" t="s">
        <v>1</v>
      </c>
      <c r="C4" s="7" t="s">
        <v>47</v>
      </c>
      <c r="D4" s="7" t="s">
        <v>48</v>
      </c>
      <c r="E4" s="7" t="s">
        <v>49</v>
      </c>
    </row>
    <row r="5" spans="1:5" ht="15">
      <c r="A5" s="8" t="s">
        <v>2</v>
      </c>
      <c r="B5" s="8"/>
      <c r="C5" s="9"/>
      <c r="D5" s="9"/>
      <c r="E5" s="9"/>
    </row>
    <row r="6" spans="1:5" ht="15">
      <c r="A6" s="10">
        <v>1</v>
      </c>
      <c r="B6" s="11" t="s">
        <v>3</v>
      </c>
      <c r="C6" s="12">
        <f>('[1]январь'!C6+'[1]февраль'!C6+'[1]март'!C6+'[1]апрель'!C6)/4</f>
        <v>32.5</v>
      </c>
      <c r="D6" s="12">
        <f>('[1]январь'!D6+'[1]февраль'!D6+'[1]март'!D6+'[1]апрель'!D6)</f>
        <v>6720.7</v>
      </c>
      <c r="E6" s="13">
        <f>D6/C6*1000/4</f>
        <v>51697.692307692305</v>
      </c>
    </row>
    <row r="7" spans="1:5" ht="15">
      <c r="A7" s="10">
        <v>2</v>
      </c>
      <c r="B7" s="11" t="s">
        <v>4</v>
      </c>
      <c r="C7" s="12">
        <f>('[1]январь'!C7+'[1]февраль'!C7+'[1]март'!C7+'[1]апрель'!C7)/4</f>
        <v>108.275</v>
      </c>
      <c r="D7" s="12">
        <f>('[1]январь'!D7+'[1]февраль'!D7+'[1]март'!D7+'[1]апрель'!D7)</f>
        <v>19336.9</v>
      </c>
      <c r="E7" s="13">
        <f>D7/C7*1000/4</f>
        <v>44647.65643038559</v>
      </c>
    </row>
    <row r="8" spans="1:5" ht="15">
      <c r="A8" s="10">
        <v>3</v>
      </c>
      <c r="B8" s="11" t="s">
        <v>5</v>
      </c>
      <c r="C8" s="12">
        <f>('[1]январь'!C8+'[1]февраль'!C8+'[1]март'!C8+'[1]апрель'!C8)/4</f>
        <v>8.5</v>
      </c>
      <c r="D8" s="12">
        <f>('[1]январь'!D8+'[1]февраль'!D8+'[1]март'!D8+'[1]апрель'!D8)</f>
        <v>1777.4</v>
      </c>
      <c r="E8" s="13">
        <f>D8/C8*1000/4</f>
        <v>52276.4705882353</v>
      </c>
    </row>
    <row r="9" spans="1:5" ht="15">
      <c r="A9" s="10">
        <v>4</v>
      </c>
      <c r="B9" s="11" t="s">
        <v>6</v>
      </c>
      <c r="C9" s="12">
        <f>('[1]январь'!C9+'[1]февраль'!C9+'[1]март'!C9+'[1]апрель'!C9)/4</f>
        <v>109.4</v>
      </c>
      <c r="D9" s="12">
        <f>('[1]январь'!D9+'[1]февраль'!D9+'[1]март'!D9+'[1]апрель'!D9)</f>
        <v>21835.800000000003</v>
      </c>
      <c r="E9" s="13">
        <f>D9/C9*1000/4</f>
        <v>49898.99451553931</v>
      </c>
    </row>
    <row r="10" spans="1:5" ht="15">
      <c r="A10" s="10">
        <v>5</v>
      </c>
      <c r="B10" s="11" t="s">
        <v>7</v>
      </c>
      <c r="C10" s="12">
        <f>('[1]январь'!C10+'[1]февраль'!C10+'[1]март'!C10+'[1]апрель'!C10)/4</f>
        <v>73</v>
      </c>
      <c r="D10" s="12">
        <f>('[1]январь'!D10+'[1]февраль'!D10+'[1]март'!D10+'[1]апрель'!D10)</f>
        <v>13683.7</v>
      </c>
      <c r="E10" s="13">
        <f>D10/C10*1000/4</f>
        <v>46861.98630136987</v>
      </c>
    </row>
    <row r="11" spans="1:5" ht="15">
      <c r="A11" s="10">
        <v>6</v>
      </c>
      <c r="B11" s="11" t="s">
        <v>8</v>
      </c>
      <c r="C11" s="12"/>
      <c r="D11" s="12"/>
      <c r="E11" s="13"/>
    </row>
    <row r="12" spans="1:5" ht="15">
      <c r="A12" s="10">
        <v>7</v>
      </c>
      <c r="B12" s="11" t="s">
        <v>9</v>
      </c>
      <c r="C12" s="12">
        <f>('[1]январь'!C12+'[1]февраль'!C12+'[1]март'!C12+'[1]апрель'!C12)/4</f>
        <v>200.64999999999998</v>
      </c>
      <c r="D12" s="12">
        <f>('[1]январь'!D12+'[1]февраль'!D12+'[1]март'!D12+'[1]апрель'!D12)</f>
        <v>46127.9</v>
      </c>
      <c r="E12" s="13">
        <f aca="true" t="shared" si="0" ref="E12:E21">D12/C12*1000/4</f>
        <v>57473.08746573636</v>
      </c>
    </row>
    <row r="13" spans="1:5" ht="15">
      <c r="A13" s="10">
        <v>8</v>
      </c>
      <c r="B13" s="11" t="s">
        <v>10</v>
      </c>
      <c r="C13" s="12">
        <f>('[1]январь'!C13+'[1]февраль'!C13+'[1]март'!C13+'[1]апрель'!C13)/4</f>
        <v>125.05</v>
      </c>
      <c r="D13" s="12">
        <f>('[1]январь'!D13+'[1]февраль'!D13+'[1]март'!D13+'[1]апрель'!D13)</f>
        <v>25032.3</v>
      </c>
      <c r="E13" s="13">
        <f t="shared" si="0"/>
        <v>50044.58216713314</v>
      </c>
    </row>
    <row r="14" spans="1:5" ht="15">
      <c r="A14" s="10">
        <v>9</v>
      </c>
      <c r="B14" s="11" t="s">
        <v>11</v>
      </c>
      <c r="C14" s="12">
        <f>('[1]январь'!C14+'[1]февраль'!C14+'[1]март'!C14+'[1]апрель'!C14)/4</f>
        <v>98.65</v>
      </c>
      <c r="D14" s="12">
        <f>('[1]январь'!D14+'[1]февраль'!D14+'[1]март'!D14+'[1]апрель'!D14)</f>
        <v>20023.6</v>
      </c>
      <c r="E14" s="13">
        <f t="shared" si="0"/>
        <v>50744.04460212873</v>
      </c>
    </row>
    <row r="15" spans="1:5" ht="15">
      <c r="A15" s="10">
        <v>10</v>
      </c>
      <c r="B15" s="11" t="s">
        <v>12</v>
      </c>
      <c r="C15" s="12">
        <f>('[1]январь'!C15+'[1]февраль'!C15+'[1]март'!C15+'[1]апрель'!C15)/4</f>
        <v>42.900000000000006</v>
      </c>
      <c r="D15" s="12">
        <f>('[1]январь'!D15+'[1]февраль'!D15+'[1]март'!D15+'[1]апрель'!D15)</f>
        <v>9108.1</v>
      </c>
      <c r="E15" s="13">
        <f t="shared" si="0"/>
        <v>53077.505827505825</v>
      </c>
    </row>
    <row r="16" spans="1:5" ht="15">
      <c r="A16" s="10">
        <v>11</v>
      </c>
      <c r="B16" s="11" t="s">
        <v>13</v>
      </c>
      <c r="C16" s="12">
        <f>('[1]январь'!C16+'[1]февраль'!C16+'[1]март'!C16+'[1]апрель'!C16)/4</f>
        <v>40.724999999999994</v>
      </c>
      <c r="D16" s="12">
        <f>('[1]январь'!D16+'[1]февраль'!D16+'[1]март'!D16+'[1]апрель'!D16)</f>
        <v>8004.200000000001</v>
      </c>
      <c r="E16" s="13">
        <f t="shared" si="0"/>
        <v>49135.66605279313</v>
      </c>
    </row>
    <row r="17" spans="1:5" ht="15">
      <c r="A17" s="10">
        <v>12</v>
      </c>
      <c r="B17" s="11" t="s">
        <v>14</v>
      </c>
      <c r="C17" s="12">
        <f>('[1]январь'!C17+'[1]февраль'!C17+'[1]март'!C17+'[1]апрель'!C17)/4</f>
        <v>40.05</v>
      </c>
      <c r="D17" s="12">
        <f>('[1]январь'!D17+'[1]февраль'!D17+'[1]март'!D17+'[1]апрель'!D17)</f>
        <v>7548.1</v>
      </c>
      <c r="E17" s="13">
        <f t="shared" si="0"/>
        <v>47116.7290886392</v>
      </c>
    </row>
    <row r="18" spans="1:5" ht="15">
      <c r="A18" s="10">
        <v>13</v>
      </c>
      <c r="B18" s="11" t="s">
        <v>15</v>
      </c>
      <c r="C18" s="12">
        <f>('[1]январь'!C18+'[1]февраль'!C18+'[1]март'!C18+'[1]апрель'!C18)/4</f>
        <v>25.85</v>
      </c>
      <c r="D18" s="12">
        <f>('[1]январь'!D18+'[1]февраль'!D18+'[1]март'!D18+'[1]апрель'!D18)</f>
        <v>4663.1</v>
      </c>
      <c r="E18" s="13">
        <f t="shared" si="0"/>
        <v>45097.678916827856</v>
      </c>
    </row>
    <row r="19" spans="1:5" ht="15">
      <c r="A19" s="10">
        <v>14</v>
      </c>
      <c r="B19" s="11" t="s">
        <v>16</v>
      </c>
      <c r="C19" s="12">
        <f>('[1]январь'!C19+'[1]февраль'!C19+'[1]март'!C19+'[1]апрель'!C19)/4</f>
        <v>20</v>
      </c>
      <c r="D19" s="12">
        <f>('[1]январь'!D19+'[1]февраль'!D19+'[1]март'!D19+'[1]апрель'!D19)</f>
        <v>4000.1</v>
      </c>
      <c r="E19" s="13">
        <f t="shared" si="0"/>
        <v>50001.25</v>
      </c>
    </row>
    <row r="20" spans="1:5" ht="15">
      <c r="A20" s="10">
        <v>15</v>
      </c>
      <c r="B20" s="11" t="s">
        <v>17</v>
      </c>
      <c r="C20" s="12">
        <f>('[1]январь'!C20+'[1]февраль'!C20+'[1]март'!C20+'[1]апрель'!C20)/4</f>
        <v>821.2750000000001</v>
      </c>
      <c r="D20" s="12">
        <f>('[1]январь'!D20+'[1]февраль'!D20+'[1]март'!D20+'[1]апрель'!D20)</f>
        <v>167172.1</v>
      </c>
      <c r="E20" s="13">
        <f t="shared" si="0"/>
        <v>50887.97905695412</v>
      </c>
    </row>
    <row r="21" spans="1:5" ht="15">
      <c r="A21" s="10">
        <v>16</v>
      </c>
      <c r="B21" s="11" t="s">
        <v>18</v>
      </c>
      <c r="C21" s="12">
        <f>('[1]январь'!C21+'[1]февраль'!C21+'[1]март'!C21+'[1]апрель'!C21)/4</f>
        <v>12.8</v>
      </c>
      <c r="D21" s="12">
        <f>('[1]январь'!D21+'[1]февраль'!D21+'[1]март'!D21+'[1]апрель'!D21)</f>
        <v>2901</v>
      </c>
      <c r="E21" s="13">
        <f t="shared" si="0"/>
        <v>56660.15625</v>
      </c>
    </row>
    <row r="22" spans="1:5" ht="15">
      <c r="A22" s="14" t="s">
        <v>19</v>
      </c>
      <c r="B22" s="14"/>
      <c r="C22" s="12"/>
      <c r="D22" s="12"/>
      <c r="E22" s="13"/>
    </row>
    <row r="23" spans="1:5" ht="15">
      <c r="A23" s="10">
        <v>17</v>
      </c>
      <c r="B23" s="11" t="s">
        <v>20</v>
      </c>
      <c r="C23" s="12">
        <f>('[1]январь'!C23+'[1]февраль'!C23+'[1]март'!C23+'[1]апрель'!C23)/4</f>
        <v>13.5</v>
      </c>
      <c r="D23" s="12">
        <f>('[1]январь'!D23+'[1]февраль'!D23+'[1]март'!D23+'[1]апрель'!D23)</f>
        <v>2277.5</v>
      </c>
      <c r="E23" s="13">
        <f aca="true" t="shared" si="1" ref="E23:E51">D23/C23*1000/4</f>
        <v>42175.92592592593</v>
      </c>
    </row>
    <row r="24" spans="1:5" ht="15">
      <c r="A24" s="10">
        <v>18</v>
      </c>
      <c r="B24" s="11" t="s">
        <v>21</v>
      </c>
      <c r="C24" s="12">
        <f>('[1]январь'!C24+'[1]февраль'!C24+'[1]март'!C24+'[1]апрель'!C24)/4</f>
        <v>26</v>
      </c>
      <c r="D24" s="12">
        <f>('[1]январь'!D24+'[1]февраль'!D24+'[1]март'!D24+'[1]апрель'!D24)</f>
        <v>5154</v>
      </c>
      <c r="E24" s="13">
        <f t="shared" si="1"/>
        <v>49557.692307692305</v>
      </c>
    </row>
    <row r="25" spans="1:5" ht="15">
      <c r="A25" s="10">
        <v>19</v>
      </c>
      <c r="B25" s="11" t="s">
        <v>22</v>
      </c>
      <c r="C25" s="12">
        <f>('[1]январь'!C25+'[1]февраль'!C25+'[1]март'!C25+'[1]апрель'!C25)/4</f>
        <v>53.150000000000006</v>
      </c>
      <c r="D25" s="12">
        <f>('[1]январь'!D25+'[1]февраль'!D25+'[1]март'!D25+'[1]апрель'!D25)</f>
        <v>9884.7</v>
      </c>
      <c r="E25" s="13">
        <f t="shared" si="1"/>
        <v>46494.355597365946</v>
      </c>
    </row>
    <row r="26" spans="1:5" ht="15">
      <c r="A26" s="10">
        <v>20</v>
      </c>
      <c r="B26" s="11" t="s">
        <v>23</v>
      </c>
      <c r="C26" s="12">
        <f>('[1]январь'!C26+'[1]февраль'!C26+'[1]март'!C26+'[1]апрель'!C26)/4</f>
        <v>7.375</v>
      </c>
      <c r="D26" s="12">
        <f>('[1]январь'!D26+'[1]февраль'!D26+'[1]март'!D26+'[1]апрель'!D26)</f>
        <v>1381.1000000000001</v>
      </c>
      <c r="E26" s="13">
        <f t="shared" si="1"/>
        <v>46816.94915254238</v>
      </c>
    </row>
    <row r="27" spans="1:5" ht="15">
      <c r="A27" s="10">
        <v>21</v>
      </c>
      <c r="B27" s="11" t="s">
        <v>24</v>
      </c>
      <c r="C27" s="12">
        <f>('[1]январь'!C27+'[1]февраль'!C27+'[1]март'!C27+'[1]апрель'!C27)/4</f>
        <v>11.25</v>
      </c>
      <c r="D27" s="12">
        <f>('[1]январь'!D27+'[1]февраль'!D27+'[1]март'!D27+'[1]апрель'!D27)</f>
        <v>2158.7</v>
      </c>
      <c r="E27" s="13">
        <f t="shared" si="1"/>
        <v>47971.11111111111</v>
      </c>
    </row>
    <row r="28" spans="1:5" ht="15">
      <c r="A28" s="10">
        <v>22</v>
      </c>
      <c r="B28" s="11" t="s">
        <v>25</v>
      </c>
      <c r="C28" s="12">
        <f>('[1]январь'!C28+'[1]февраль'!C28+'[1]март'!C28+'[1]апрель'!C28)/4</f>
        <v>10.425</v>
      </c>
      <c r="D28" s="12">
        <f>('[1]январь'!D28+'[1]февраль'!D28+'[1]март'!D28+'[1]апрель'!D28)</f>
        <v>1755.6999999999998</v>
      </c>
      <c r="E28" s="13">
        <f t="shared" si="1"/>
        <v>42103.11750599519</v>
      </c>
    </row>
    <row r="29" spans="1:5" ht="15">
      <c r="A29" s="10">
        <v>23</v>
      </c>
      <c r="B29" s="11" t="s">
        <v>26</v>
      </c>
      <c r="C29" s="12">
        <f>('[1]январь'!C29+'[1]февраль'!C29+'[1]март'!C29+'[1]апрель'!C29)/4</f>
        <v>51.275</v>
      </c>
      <c r="D29" s="12">
        <f>('[1]январь'!D29+'[1]февраль'!D29+'[1]март'!D29+'[1]апрель'!D29)</f>
        <v>8602.5</v>
      </c>
      <c r="E29" s="13">
        <f t="shared" si="1"/>
        <v>41942.95465626524</v>
      </c>
    </row>
    <row r="30" spans="1:5" ht="15">
      <c r="A30" s="10">
        <v>24</v>
      </c>
      <c r="B30" s="11" t="s">
        <v>27</v>
      </c>
      <c r="C30" s="12">
        <f>('[1]январь'!C30+'[1]февраль'!C30+'[1]март'!C30+'[1]апрель'!C30)/4</f>
        <v>35.175</v>
      </c>
      <c r="D30" s="12">
        <f>('[1]январь'!D30+'[1]февраль'!D30+'[1]март'!D30+'[1]апрель'!D30)</f>
        <v>7231.2</v>
      </c>
      <c r="E30" s="13">
        <f t="shared" si="1"/>
        <v>51394.456289978676</v>
      </c>
    </row>
    <row r="31" spans="1:5" ht="15">
      <c r="A31" s="10">
        <v>25</v>
      </c>
      <c r="B31" s="11" t="s">
        <v>28</v>
      </c>
      <c r="C31" s="12">
        <f>('[1]январь'!C31+'[1]февраль'!C31+'[1]март'!C31+'[1]апрель'!C31)/4</f>
        <v>6.7</v>
      </c>
      <c r="D31" s="12">
        <f>('[1]январь'!D31+'[1]февраль'!D31+'[1]март'!D31+'[1]апрель'!D31)</f>
        <v>1183.8999999999999</v>
      </c>
      <c r="E31" s="13">
        <f t="shared" si="1"/>
        <v>44175.37313432835</v>
      </c>
    </row>
    <row r="32" spans="1:5" ht="15">
      <c r="A32" s="10">
        <v>26</v>
      </c>
      <c r="B32" s="11" t="s">
        <v>29</v>
      </c>
      <c r="C32" s="12">
        <f>('[1]январь'!C32+'[1]февраль'!C32+'[1]март'!C32+'[1]апрель'!C32)/4</f>
        <v>16.875</v>
      </c>
      <c r="D32" s="12">
        <f>('[1]январь'!D32+'[1]февраль'!D32+'[1]март'!D32+'[1]апрель'!D32)</f>
        <v>3023.2999999999997</v>
      </c>
      <c r="E32" s="13">
        <f t="shared" si="1"/>
        <v>44789.62962962962</v>
      </c>
    </row>
    <row r="33" spans="1:5" ht="15">
      <c r="A33" s="10">
        <v>27</v>
      </c>
      <c r="B33" s="11" t="s">
        <v>30</v>
      </c>
      <c r="C33" s="12">
        <f>('[1]январь'!C33+'[1]февраль'!C33+'[1]март'!C33+'[1]апрель'!C33)/4</f>
        <v>12.475</v>
      </c>
      <c r="D33" s="12">
        <f>('[1]январь'!D33+'[1]февраль'!D33+'[1]март'!D33+'[1]апрель'!D33)</f>
        <v>2421</v>
      </c>
      <c r="E33" s="13">
        <f t="shared" si="1"/>
        <v>48517.03406813628</v>
      </c>
    </row>
    <row r="34" spans="1:5" ht="15">
      <c r="A34" s="10">
        <v>28</v>
      </c>
      <c r="B34" s="11" t="s">
        <v>31</v>
      </c>
      <c r="C34" s="12">
        <f>('[1]январь'!C34+'[1]февраль'!C34+'[1]март'!C34+'[1]апрель'!C34)/4</f>
        <v>11.9</v>
      </c>
      <c r="D34" s="12">
        <f>('[1]январь'!D34+'[1]февраль'!D34+'[1]март'!D34+'[1]апрель'!D34)</f>
        <v>1690.9</v>
      </c>
      <c r="E34" s="13">
        <f t="shared" si="1"/>
        <v>35523.10924369749</v>
      </c>
    </row>
    <row r="35" spans="1:5" ht="15">
      <c r="A35" s="10">
        <v>29</v>
      </c>
      <c r="B35" s="11" t="s">
        <v>32</v>
      </c>
      <c r="C35" s="12">
        <f>('[1]январь'!C35+'[1]февраль'!C35+'[1]март'!C35+'[1]апрель'!C35)/4</f>
        <v>50.25</v>
      </c>
      <c r="D35" s="12">
        <f>('[1]январь'!D35+'[1]февраль'!D35+'[1]март'!D35+'[1]апрель'!D35)</f>
        <v>9683.3</v>
      </c>
      <c r="E35" s="13">
        <f t="shared" si="1"/>
        <v>48175.62189054726</v>
      </c>
    </row>
    <row r="36" spans="1:5" ht="15">
      <c r="A36" s="10">
        <v>30</v>
      </c>
      <c r="B36" s="11" t="s">
        <v>33</v>
      </c>
      <c r="C36" s="12">
        <f>('[1]январь'!C36+'[1]февраль'!C36+'[1]март'!C36+'[1]апрель'!C36)/4</f>
        <v>30.2</v>
      </c>
      <c r="D36" s="12">
        <f>('[1]январь'!D36+'[1]февраль'!D36+'[1]март'!D36+'[1]апрель'!D36)</f>
        <v>6638.599999999999</v>
      </c>
      <c r="E36" s="13">
        <f t="shared" si="1"/>
        <v>54955.298013245025</v>
      </c>
    </row>
    <row r="37" spans="1:5" ht="15">
      <c r="A37" s="10">
        <v>31</v>
      </c>
      <c r="B37" s="11" t="s">
        <v>34</v>
      </c>
      <c r="C37" s="12">
        <f>('[1]январь'!C37+'[1]февраль'!C37+'[1]март'!C37+'[1]апрель'!C37)/4</f>
        <v>9.35</v>
      </c>
      <c r="D37" s="12">
        <f>('[1]январь'!D37+'[1]февраль'!D37+'[1]март'!D37+'[1]апрель'!D37)</f>
        <v>1698.7</v>
      </c>
      <c r="E37" s="13">
        <f t="shared" si="1"/>
        <v>45419.786096256685</v>
      </c>
    </row>
    <row r="38" spans="1:5" ht="15">
      <c r="A38" s="10">
        <v>32</v>
      </c>
      <c r="B38" s="11" t="s">
        <v>35</v>
      </c>
      <c r="C38" s="12">
        <f>('[1]январь'!C38+'[1]февраль'!C38+'[1]март'!C38+'[1]апрель'!C38)/4</f>
        <v>27.674999999999997</v>
      </c>
      <c r="D38" s="12">
        <f>('[1]январь'!D38+'[1]февраль'!D38+'[1]март'!D38+'[1]апрель'!D38)</f>
        <v>4740.6</v>
      </c>
      <c r="E38" s="13">
        <f t="shared" si="1"/>
        <v>42823.848238482395</v>
      </c>
    </row>
    <row r="39" spans="1:5" ht="15">
      <c r="A39" s="10">
        <v>33</v>
      </c>
      <c r="B39" s="11" t="s">
        <v>36</v>
      </c>
      <c r="C39" s="12">
        <f>('[1]январь'!C39+'[1]февраль'!C39+'[1]март'!C39+'[1]апрель'!C39)/4</f>
        <v>18.45</v>
      </c>
      <c r="D39" s="12">
        <f>('[1]январь'!D39+'[1]февраль'!D39+'[1]март'!D39+'[1]апрель'!D39)</f>
        <v>3411.5999999999995</v>
      </c>
      <c r="E39" s="13">
        <f t="shared" si="1"/>
        <v>46227.642276422754</v>
      </c>
    </row>
    <row r="40" spans="1:5" ht="15">
      <c r="A40" s="10">
        <v>34</v>
      </c>
      <c r="B40" s="11" t="s">
        <v>37</v>
      </c>
      <c r="C40" s="12">
        <f>('[1]январь'!C40+'[1]февраль'!C40+'[1]март'!C40+'[1]апрель'!C40)/4</f>
        <v>16.7</v>
      </c>
      <c r="D40" s="12">
        <f>('[1]январь'!D40+'[1]февраль'!D40+'[1]март'!D40+'[1]апрель'!D40)</f>
        <v>2642</v>
      </c>
      <c r="E40" s="13">
        <f t="shared" si="1"/>
        <v>39550.89820359281</v>
      </c>
    </row>
    <row r="41" spans="1:5" ht="15">
      <c r="A41" s="10">
        <v>35</v>
      </c>
      <c r="B41" s="11" t="s">
        <v>45</v>
      </c>
      <c r="C41" s="12">
        <f>('[1]январь'!C41+'[1]февраль'!C41+'[1]март'!C41+'[1]апрель'!C41)/4</f>
        <v>10.15</v>
      </c>
      <c r="D41" s="12">
        <f>('[1]январь'!D41+'[1]февраль'!D41+'[1]март'!D41+'[1]апрель'!D41)</f>
        <v>1793.67</v>
      </c>
      <c r="E41" s="13">
        <f t="shared" si="1"/>
        <v>44179.06403940886</v>
      </c>
    </row>
    <row r="42" spans="1:5" ht="15">
      <c r="A42" s="10">
        <v>36</v>
      </c>
      <c r="B42" s="11" t="s">
        <v>38</v>
      </c>
      <c r="C42" s="12">
        <f>('[1]январь'!C42+'[1]февраль'!C42+'[1]март'!C42+'[1]апрель'!C42)/4</f>
        <v>40.625</v>
      </c>
      <c r="D42" s="12">
        <f>('[1]январь'!D42+'[1]февраль'!D42+'[1]март'!D42+'[1]апрель'!D42)</f>
        <v>6920.7</v>
      </c>
      <c r="E42" s="13">
        <f t="shared" si="1"/>
        <v>42588.92307692307</v>
      </c>
    </row>
    <row r="43" spans="1:5" ht="15">
      <c r="A43" s="10">
        <v>37</v>
      </c>
      <c r="B43" s="11" t="s">
        <v>39</v>
      </c>
      <c r="C43" s="12">
        <f>('[1]январь'!C43+'[1]февраль'!C43+'[1]март'!C43+'[1]апрель'!C43)/4</f>
        <v>37.5</v>
      </c>
      <c r="D43" s="12">
        <f>('[1]январь'!D43+'[1]февраль'!D43+'[1]март'!D43+'[1]апрель'!D43)</f>
        <v>7034.799999999999</v>
      </c>
      <c r="E43" s="13">
        <f t="shared" si="1"/>
        <v>46898.666666666664</v>
      </c>
    </row>
    <row r="44" spans="1:5" ht="15">
      <c r="A44" s="10">
        <v>38</v>
      </c>
      <c r="B44" s="11" t="s">
        <v>40</v>
      </c>
      <c r="C44" s="12">
        <f>('[1]январь'!C44+'[1]февраль'!C44+'[1]март'!C44+'[1]апрель'!C44)/4</f>
        <v>18.75</v>
      </c>
      <c r="D44" s="12">
        <f>('[1]январь'!D44+'[1]февраль'!D44+'[1]март'!D44+'[1]апрель'!D44)</f>
        <v>3569.1000000000004</v>
      </c>
      <c r="E44" s="13">
        <f t="shared" si="1"/>
        <v>47588.00000000001</v>
      </c>
    </row>
    <row r="45" spans="1:5" ht="15">
      <c r="A45" s="10">
        <v>39</v>
      </c>
      <c r="B45" s="11" t="s">
        <v>14</v>
      </c>
      <c r="C45" s="12">
        <f>('[1]январь'!C45+'[1]февраль'!C45+'[1]март'!C45+'[1]апрель'!C45)/4</f>
        <v>19.8</v>
      </c>
      <c r="D45" s="12">
        <f>('[1]январь'!D45+'[1]февраль'!D45+'[1]март'!D45+'[1]апрель'!D45)</f>
        <v>4247.3</v>
      </c>
      <c r="E45" s="13">
        <f t="shared" si="1"/>
        <v>53627.52525252525</v>
      </c>
    </row>
    <row r="46" spans="1:5" ht="15">
      <c r="A46" s="10">
        <v>40</v>
      </c>
      <c r="B46" s="11" t="s">
        <v>41</v>
      </c>
      <c r="C46" s="12">
        <f>('[1]январь'!C46+'[1]февраль'!C46+'[1]март'!C46+'[1]апрель'!C46)/4</f>
        <v>22.5</v>
      </c>
      <c r="D46" s="12">
        <f>('[1]январь'!D46+'[1]февраль'!D46+'[1]март'!D46+'[1]апрель'!D46)</f>
        <v>3818.7</v>
      </c>
      <c r="E46" s="13">
        <f t="shared" si="1"/>
        <v>42430</v>
      </c>
    </row>
    <row r="47" spans="1:5" ht="15">
      <c r="A47" s="10">
        <v>41</v>
      </c>
      <c r="B47" s="11" t="s">
        <v>42</v>
      </c>
      <c r="C47" s="12">
        <f>('[1]январь'!C47+'[1]февраль'!C47+'[1]март'!C47+'[1]апрель'!C47)/4</f>
        <v>21.8</v>
      </c>
      <c r="D47" s="12">
        <f>('[1]январь'!D47+'[1]февраль'!D47+'[1]март'!D47+'[1]апрель'!D47)</f>
        <v>4100.4</v>
      </c>
      <c r="E47" s="13">
        <f t="shared" si="1"/>
        <v>47022.93577981651</v>
      </c>
    </row>
    <row r="48" spans="1:5" ht="15">
      <c r="A48" s="10">
        <v>42</v>
      </c>
      <c r="B48" s="11" t="s">
        <v>16</v>
      </c>
      <c r="C48" s="12">
        <f>('[1]январь'!C48+'[1]февраль'!C48+'[1]март'!C48+'[1]апрель'!C48)/4</f>
        <v>10.3</v>
      </c>
      <c r="D48" s="12">
        <f>('[1]январь'!D48+'[1]февраль'!D48+'[1]март'!D48+'[1]апрель'!D48)</f>
        <v>1900.3000000000002</v>
      </c>
      <c r="E48" s="13">
        <f t="shared" si="1"/>
        <v>46123.786407766995</v>
      </c>
    </row>
    <row r="49" spans="1:5" ht="15">
      <c r="A49" s="10">
        <v>43</v>
      </c>
      <c r="B49" s="11" t="s">
        <v>43</v>
      </c>
      <c r="C49" s="12">
        <f>('[1]январь'!C49+'[1]февраль'!C49+'[1]март'!C49+'[1]апрель'!C49)/4</f>
        <v>15.25</v>
      </c>
      <c r="D49" s="12">
        <f>('[1]январь'!D49+'[1]февраль'!D49+'[1]март'!D49+'[1]апрель'!D49)</f>
        <v>2737.8</v>
      </c>
      <c r="E49" s="13">
        <f t="shared" si="1"/>
        <v>44881.96721311475</v>
      </c>
    </row>
    <row r="50" spans="1:5" ht="30.75">
      <c r="A50" s="10">
        <v>44</v>
      </c>
      <c r="B50" s="15" t="s">
        <v>46</v>
      </c>
      <c r="C50" s="12">
        <f>('[1]январь'!C50+'[1]февраль'!C50+'[1]март'!C50+'[1]апрель'!C50)/4</f>
        <v>194.6</v>
      </c>
      <c r="D50" s="12">
        <f>('[1]январь'!D50+'[1]февраль'!D50+'[1]март'!D50+'[1]апрель'!D50)</f>
        <v>42975.86</v>
      </c>
      <c r="E50" s="13">
        <f t="shared" si="1"/>
        <v>55210.508735868454</v>
      </c>
    </row>
    <row r="51" spans="1:5" ht="15">
      <c r="A51" s="16" t="s">
        <v>44</v>
      </c>
      <c r="B51" s="17"/>
      <c r="C51" s="13">
        <f>SUM(C6:C50)</f>
        <v>2559.6250000000005</v>
      </c>
      <c r="D51" s="13">
        <f>SUM(D6:D50)</f>
        <v>512612.92999999993</v>
      </c>
      <c r="E51" s="13">
        <f t="shared" si="1"/>
        <v>50067.19050642182</v>
      </c>
    </row>
    <row r="52" ht="15">
      <c r="E52" s="18"/>
    </row>
  </sheetData>
  <sheetProtection/>
  <mergeCells count="2">
    <mergeCell ref="A2:E2"/>
    <mergeCell ref="A5:B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2014-02-19T04:26:54Z</cp:lastPrinted>
  <dcterms:created xsi:type="dcterms:W3CDTF">2013-05-22T08:06:39Z</dcterms:created>
  <dcterms:modified xsi:type="dcterms:W3CDTF">2024-05-27T09:20:13Z</dcterms:modified>
  <cp:category/>
  <cp:version/>
  <cp:contentType/>
  <cp:contentStatus/>
</cp:coreProperties>
</file>