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<sst xmlns="http://schemas.openxmlformats.org/spreadsheetml/2006/main" count="52" uniqueCount="50">
  <si>
    <t xml:space="preserve">№ п/п </t>
  </si>
  <si>
    <t>Наименование территории</t>
  </si>
  <si>
    <t>Средняя численность пед.работников дошкольных образовательных учреждений, человек</t>
  </si>
  <si>
    <t>Городские округа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</si>
  <si>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</si>
  <si>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</si>
  <si>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</si>
  <si>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</si>
  <si>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</si>
  <si>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Локомотивный</t>
  </si>
  <si>
    <t>Магнитогорский</t>
  </si>
  <si>
    <t>Миасский</t>
  </si>
  <si>
    <t>Озерск</t>
  </si>
  <si>
    <t>Снежинск</t>
  </si>
  <si>
    <t>Трехгорный</t>
  </si>
  <si>
    <t>Троицкий</t>
  </si>
  <si>
    <t>Усть-Катавский</t>
  </si>
  <si>
    <t>Чебаркульский</t>
  </si>
  <si>
    <t>Челябинский</t>
  </si>
  <si>
    <t>Южноуральский</t>
  </si>
  <si>
    <t>Муниципальные р-ны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</si>
  <si>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</si>
  <si>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</si>
  <si>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</si>
  <si>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</si>
  <si>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</si>
  <si>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</si>
  <si>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</si>
  <si>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</si>
  <si>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</si>
  <si>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</si>
  <si>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</si>
  <si>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</si>
  <si>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</si>
  <si>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</si>
  <si>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</si>
  <si>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</si>
  <si>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</si>
  <si>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</si>
  <si>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Пластовский</t>
  </si>
  <si>
    <t>Саткинский</t>
  </si>
  <si>
    <t>Сосновский</t>
  </si>
  <si>
    <t>Увельский</t>
  </si>
  <si>
    <t>Уйский</t>
  </si>
  <si>
    <t>Чесменский</t>
  </si>
  <si>
    <t>Всего:</t>
  </si>
  <si>
    <t>Октябрьский</t>
  </si>
  <si>
    <t>Фонд начисленной заработной платы пед.работников дошкольных образовательных учреждений за отчетный период, тыс.руб.</t>
  </si>
  <si>
    <t>Средняя заработная плата педагогических работников дошкольных образовательных учреждений, руб.</t>
  </si>
  <si>
    <t>Средний размер заработной платы педагогических работников дошкольных образовательных учреждений Челябинской области за январь-апрель  2024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</si>
</sst>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4.2.13\users\priemn\&#1055;&#1086;&#1083;&#1077;&#1090;&#1072;&#1077;&#1074;&#1072;%20&#1042;&#1077;&#1088;&#1072;%20&#1042;&#1083;&#1072;&#1076;&#1080;&#1084;&#1080;&#1088;&#1086;&#1074;&#1085;&#1072;\&#1056;&#1077;&#1079;&#1085;&#1080;&#1095;&#1077;&#1085;&#1082;&#1086;\2024\&#1044;&#1086;&#1096;&#1082;&#1086;&#1083;&#1100;&#1085;&#1086;&#1077;%20&#1086;&#1073;&#1088;&#1072;&#1079;&#1086;&#1074;&#1072;&#1085;&#1080;&#1077;\&#1087;&#1077;&#1076;.&#1088;&#1072;&#1073;.&#1044;&#1054;&#1059;%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янв-фев"/>
      <sheetName val="март"/>
      <sheetName val="1 кв"/>
      <sheetName val="апрель "/>
      <sheetName val="январь-апрель "/>
      <sheetName val="май"/>
      <sheetName val="январь-май"/>
      <sheetName val="июнь"/>
      <sheetName val="2 кв"/>
      <sheetName val="1 полугодие"/>
      <sheetName val="июль"/>
      <sheetName val="янв-июль"/>
      <sheetName val="август"/>
      <sheetName val="янв-август"/>
      <sheetName val="сентябрь"/>
      <sheetName val="3 кв"/>
      <sheetName val="за 9 мес"/>
      <sheetName val="октябрь"/>
      <sheetName val="за 10 мес"/>
      <sheetName val="ноябрь"/>
      <sheetName val="за 11 мес"/>
      <sheetName val="декабрь"/>
      <sheetName val="за 4 кв"/>
      <sheetName val="2 полуг"/>
      <sheetName val="за 2024"/>
    </sheetNames>
    <sheetDataSet>
      <sheetData sheetId="0">
        <row r="6">
          <cell r="C6">
            <v>145.5</v>
          </cell>
          <cell r="D6">
            <v>7865.1</v>
          </cell>
        </row>
        <row r="7">
          <cell r="C7">
            <v>862.6</v>
          </cell>
          <cell r="D7">
            <v>35053.5</v>
          </cell>
        </row>
        <row r="8">
          <cell r="C8">
            <v>60.6</v>
          </cell>
          <cell r="D8">
            <v>2936.8</v>
          </cell>
        </row>
        <row r="9">
          <cell r="C9">
            <v>730.3</v>
          </cell>
          <cell r="D9">
            <v>30389.2</v>
          </cell>
        </row>
        <row r="10">
          <cell r="C10">
            <v>233.6</v>
          </cell>
          <cell r="D10">
            <v>9418.5</v>
          </cell>
        </row>
        <row r="11">
          <cell r="C11">
            <v>56.3</v>
          </cell>
          <cell r="D11">
            <v>1772</v>
          </cell>
        </row>
        <row r="12">
          <cell r="C12">
            <v>2121.5</v>
          </cell>
          <cell r="D12">
            <v>102061</v>
          </cell>
        </row>
        <row r="13">
          <cell r="C13">
            <v>841</v>
          </cell>
          <cell r="D13">
            <v>34689.8</v>
          </cell>
        </row>
        <row r="14">
          <cell r="C14">
            <v>631.4</v>
          </cell>
          <cell r="D14">
            <v>26954.6</v>
          </cell>
        </row>
        <row r="15">
          <cell r="C15">
            <v>455.9</v>
          </cell>
          <cell r="D15">
            <v>23610.1</v>
          </cell>
        </row>
        <row r="16">
          <cell r="C16">
            <v>234.8</v>
          </cell>
          <cell r="D16">
            <v>10774.6</v>
          </cell>
        </row>
        <row r="17">
          <cell r="C17">
            <v>359.2</v>
          </cell>
          <cell r="D17">
            <v>15072.2</v>
          </cell>
        </row>
        <row r="18">
          <cell r="C18">
            <v>126.8</v>
          </cell>
          <cell r="D18">
            <v>4733</v>
          </cell>
        </row>
        <row r="19">
          <cell r="C19">
            <v>205.1</v>
          </cell>
          <cell r="D19">
            <v>10117.4</v>
          </cell>
        </row>
        <row r="20">
          <cell r="C20">
            <v>6951.7</v>
          </cell>
          <cell r="D20">
            <v>309188.3</v>
          </cell>
        </row>
        <row r="21">
          <cell r="C21">
            <v>214.7</v>
          </cell>
          <cell r="D21">
            <v>10462.3</v>
          </cell>
        </row>
        <row r="23">
          <cell r="C23">
            <v>148.4</v>
          </cell>
          <cell r="D23">
            <v>5135.9</v>
          </cell>
        </row>
        <row r="24">
          <cell r="C24">
            <v>130.6</v>
          </cell>
          <cell r="D24">
            <v>5929.9</v>
          </cell>
        </row>
        <row r="25">
          <cell r="C25">
            <v>250.9</v>
          </cell>
          <cell r="D25">
            <v>10386.5</v>
          </cell>
        </row>
        <row r="26">
          <cell r="C26">
            <v>76.9</v>
          </cell>
          <cell r="D26">
            <v>3097</v>
          </cell>
        </row>
        <row r="27">
          <cell r="C27">
            <v>89.9</v>
          </cell>
          <cell r="D27">
            <v>3354.4</v>
          </cell>
        </row>
        <row r="28">
          <cell r="C28">
            <v>170.3</v>
          </cell>
          <cell r="D28">
            <v>6692.5</v>
          </cell>
        </row>
        <row r="29">
          <cell r="C29">
            <v>281.4</v>
          </cell>
          <cell r="D29">
            <v>10607.7</v>
          </cell>
        </row>
        <row r="30">
          <cell r="C30">
            <v>107</v>
          </cell>
          <cell r="D30">
            <v>4192.2</v>
          </cell>
        </row>
        <row r="31">
          <cell r="C31">
            <v>157.6</v>
          </cell>
          <cell r="D31">
            <v>6219</v>
          </cell>
        </row>
        <row r="32">
          <cell r="C32">
            <v>111.6</v>
          </cell>
          <cell r="D32">
            <v>3832.1</v>
          </cell>
        </row>
        <row r="33">
          <cell r="C33">
            <v>137.8</v>
          </cell>
          <cell r="D33">
            <v>5450.1</v>
          </cell>
        </row>
        <row r="34">
          <cell r="C34">
            <v>100.1</v>
          </cell>
          <cell r="D34">
            <v>3408</v>
          </cell>
        </row>
        <row r="35">
          <cell r="C35">
            <v>323</v>
          </cell>
          <cell r="D35">
            <v>12416.1</v>
          </cell>
        </row>
        <row r="36">
          <cell r="C36">
            <v>181</v>
          </cell>
          <cell r="D36">
            <v>7040.1</v>
          </cell>
        </row>
        <row r="37">
          <cell r="C37">
            <v>95.1</v>
          </cell>
          <cell r="D37">
            <v>3140.6</v>
          </cell>
        </row>
        <row r="38">
          <cell r="C38">
            <v>112</v>
          </cell>
          <cell r="D38">
            <v>3482.5</v>
          </cell>
        </row>
        <row r="39">
          <cell r="C39">
            <v>65.2</v>
          </cell>
          <cell r="D39">
            <v>3127.6</v>
          </cell>
        </row>
        <row r="40">
          <cell r="C40">
            <v>50.7</v>
          </cell>
          <cell r="D40">
            <v>1882.1</v>
          </cell>
        </row>
        <row r="41">
          <cell r="C41">
            <v>91.1</v>
          </cell>
          <cell r="D41">
            <v>3184.4</v>
          </cell>
        </row>
        <row r="42">
          <cell r="C42">
            <v>166</v>
          </cell>
          <cell r="D42">
            <v>6054.5</v>
          </cell>
        </row>
        <row r="43">
          <cell r="C43">
            <v>427.6</v>
          </cell>
          <cell r="D43">
            <v>18461.5</v>
          </cell>
        </row>
        <row r="44">
          <cell r="C44">
            <v>447.3</v>
          </cell>
          <cell r="D44">
            <v>20499.6</v>
          </cell>
        </row>
        <row r="45">
          <cell r="C45">
            <v>95.8</v>
          </cell>
          <cell r="D45">
            <v>3799.4</v>
          </cell>
        </row>
        <row r="46">
          <cell r="C46">
            <v>143.8</v>
          </cell>
          <cell r="D46">
            <v>5431.1</v>
          </cell>
        </row>
        <row r="47">
          <cell r="C47">
            <v>87</v>
          </cell>
          <cell r="D47">
            <v>3333.6</v>
          </cell>
        </row>
        <row r="48">
          <cell r="C48">
            <v>102.6</v>
          </cell>
          <cell r="D48">
            <v>3861.6</v>
          </cell>
        </row>
        <row r="49">
          <cell r="C49">
            <v>48.3</v>
          </cell>
          <cell r="D49">
            <v>1888.8</v>
          </cell>
        </row>
      </sheetData>
      <sheetData sheetId="1">
        <row r="6">
          <cell r="C6">
            <v>146.6</v>
          </cell>
          <cell r="D6">
            <v>7612.2</v>
          </cell>
        </row>
        <row r="7">
          <cell r="C7">
            <v>872.6</v>
          </cell>
          <cell r="D7">
            <v>36672.4</v>
          </cell>
        </row>
        <row r="8">
          <cell r="C8">
            <v>59.9</v>
          </cell>
          <cell r="D8">
            <v>2741.2</v>
          </cell>
        </row>
        <row r="9">
          <cell r="C9">
            <v>734</v>
          </cell>
          <cell r="D9">
            <v>30167</v>
          </cell>
        </row>
        <row r="10">
          <cell r="C10">
            <v>231.2</v>
          </cell>
          <cell r="D10">
            <v>10584</v>
          </cell>
        </row>
        <row r="11">
          <cell r="C11">
            <v>54.5</v>
          </cell>
          <cell r="D11">
            <v>1835.4</v>
          </cell>
        </row>
        <row r="12">
          <cell r="C12">
            <v>2111.7</v>
          </cell>
          <cell r="D12">
            <v>101595</v>
          </cell>
        </row>
        <row r="13">
          <cell r="C13">
            <v>840.4</v>
          </cell>
          <cell r="D13">
            <v>34759.9</v>
          </cell>
        </row>
        <row r="14">
          <cell r="C14">
            <v>628.4</v>
          </cell>
          <cell r="D14">
            <v>26829.3</v>
          </cell>
        </row>
        <row r="15">
          <cell r="C15">
            <v>451.2</v>
          </cell>
          <cell r="D15">
            <v>23157.7</v>
          </cell>
        </row>
        <row r="16">
          <cell r="C16">
            <v>233.6</v>
          </cell>
          <cell r="D16">
            <v>10661.6</v>
          </cell>
        </row>
        <row r="17">
          <cell r="C17">
            <v>360.5</v>
          </cell>
          <cell r="D17">
            <v>16590.4</v>
          </cell>
        </row>
        <row r="18">
          <cell r="C18">
            <v>127</v>
          </cell>
          <cell r="D18">
            <v>4746</v>
          </cell>
        </row>
        <row r="19">
          <cell r="C19">
            <v>200.4</v>
          </cell>
          <cell r="D19">
            <v>9782.4</v>
          </cell>
        </row>
        <row r="20">
          <cell r="C20">
            <v>6897.9</v>
          </cell>
          <cell r="D20">
            <v>340319.7</v>
          </cell>
        </row>
        <row r="21">
          <cell r="C21">
            <v>212.8</v>
          </cell>
          <cell r="D21">
            <v>9804.5</v>
          </cell>
        </row>
        <row r="23">
          <cell r="C23">
            <v>148.4</v>
          </cell>
          <cell r="D23">
            <v>4869.6</v>
          </cell>
        </row>
        <row r="24">
          <cell r="C24">
            <v>127.9</v>
          </cell>
          <cell r="D24">
            <v>5576.5</v>
          </cell>
        </row>
        <row r="25">
          <cell r="C25">
            <v>241.4</v>
          </cell>
          <cell r="D25">
            <v>10525</v>
          </cell>
        </row>
        <row r="26">
          <cell r="C26">
            <v>72.2</v>
          </cell>
          <cell r="D26">
            <v>3245.2</v>
          </cell>
        </row>
        <row r="27">
          <cell r="C27">
            <v>88.6</v>
          </cell>
          <cell r="D27">
            <v>3597.9</v>
          </cell>
        </row>
        <row r="28">
          <cell r="C28">
            <v>171.3</v>
          </cell>
          <cell r="D28">
            <v>6682.1</v>
          </cell>
        </row>
        <row r="29">
          <cell r="C29">
            <v>279.2</v>
          </cell>
          <cell r="D29">
            <v>10477.8</v>
          </cell>
        </row>
        <row r="30">
          <cell r="C30">
            <v>100.65</v>
          </cell>
          <cell r="D30">
            <v>4270.7</v>
          </cell>
        </row>
        <row r="31">
          <cell r="C31">
            <v>156.1</v>
          </cell>
          <cell r="D31">
            <v>5539.4</v>
          </cell>
        </row>
        <row r="32">
          <cell r="C32">
            <v>108.9</v>
          </cell>
          <cell r="D32">
            <v>4164.2</v>
          </cell>
        </row>
        <row r="33">
          <cell r="C33">
            <v>131.5</v>
          </cell>
          <cell r="D33">
            <v>5258.9</v>
          </cell>
        </row>
        <row r="34">
          <cell r="C34">
            <v>100.1</v>
          </cell>
          <cell r="D34">
            <v>3305.31</v>
          </cell>
        </row>
        <row r="35">
          <cell r="C35">
            <v>328</v>
          </cell>
          <cell r="D35">
            <v>12191.6</v>
          </cell>
        </row>
        <row r="36">
          <cell r="C36">
            <v>184.3</v>
          </cell>
          <cell r="D36">
            <v>10375.2</v>
          </cell>
        </row>
        <row r="37">
          <cell r="C37">
            <v>91.3</v>
          </cell>
          <cell r="D37">
            <v>3368.8</v>
          </cell>
        </row>
        <row r="38">
          <cell r="C38">
            <v>106.4</v>
          </cell>
          <cell r="D38">
            <v>3579.2</v>
          </cell>
        </row>
        <row r="39">
          <cell r="C39">
            <v>67.5</v>
          </cell>
          <cell r="D39">
            <v>3101.8</v>
          </cell>
        </row>
        <row r="40">
          <cell r="C40">
            <v>48.7</v>
          </cell>
          <cell r="D40">
            <v>1808.4</v>
          </cell>
        </row>
        <row r="41">
          <cell r="C41">
            <v>92.8</v>
          </cell>
          <cell r="D41">
            <v>3183.5</v>
          </cell>
        </row>
        <row r="42">
          <cell r="C42">
            <v>166</v>
          </cell>
          <cell r="D42">
            <v>6268</v>
          </cell>
        </row>
        <row r="43">
          <cell r="C43">
            <v>425.9</v>
          </cell>
          <cell r="D43">
            <v>18822.9</v>
          </cell>
        </row>
        <row r="44">
          <cell r="C44">
            <v>446.33</v>
          </cell>
          <cell r="D44">
            <v>20646.05</v>
          </cell>
        </row>
        <row r="45">
          <cell r="C45">
            <v>92</v>
          </cell>
          <cell r="D45">
            <v>3906.5</v>
          </cell>
        </row>
        <row r="46">
          <cell r="C46">
            <v>141.2</v>
          </cell>
          <cell r="D46">
            <v>5728.5</v>
          </cell>
        </row>
        <row r="47">
          <cell r="C47">
            <v>86.7</v>
          </cell>
          <cell r="D47">
            <v>3396.9</v>
          </cell>
        </row>
        <row r="48">
          <cell r="C48">
            <v>102.9</v>
          </cell>
          <cell r="D48">
            <v>4081.1</v>
          </cell>
        </row>
        <row r="49">
          <cell r="C49">
            <v>47.7</v>
          </cell>
          <cell r="D49">
            <v>1909.8</v>
          </cell>
        </row>
      </sheetData>
      <sheetData sheetId="3">
        <row r="6">
          <cell r="C6">
            <v>145.8</v>
          </cell>
          <cell r="D6">
            <v>7705.3</v>
          </cell>
        </row>
        <row r="7">
          <cell r="C7">
            <v>864</v>
          </cell>
          <cell r="D7">
            <v>34044.07</v>
          </cell>
        </row>
        <row r="8">
          <cell r="C8">
            <v>59.6</v>
          </cell>
          <cell r="D8">
            <v>2776.7</v>
          </cell>
        </row>
        <row r="9">
          <cell r="C9">
            <v>734.5</v>
          </cell>
          <cell r="D9">
            <v>32153</v>
          </cell>
        </row>
        <row r="10">
          <cell r="C10">
            <v>230.4</v>
          </cell>
          <cell r="D10">
            <v>10131.6</v>
          </cell>
        </row>
        <row r="11">
          <cell r="C11">
            <v>55</v>
          </cell>
          <cell r="D11">
            <v>1876</v>
          </cell>
        </row>
        <row r="12">
          <cell r="C12">
            <v>2093.1</v>
          </cell>
          <cell r="D12">
            <v>100547.5</v>
          </cell>
        </row>
        <row r="13">
          <cell r="C13">
            <v>812.4</v>
          </cell>
          <cell r="D13">
            <v>34181.4</v>
          </cell>
        </row>
        <row r="14">
          <cell r="C14">
            <v>631.8</v>
          </cell>
          <cell r="D14">
            <v>27711.6</v>
          </cell>
        </row>
        <row r="15">
          <cell r="C15">
            <v>450.3</v>
          </cell>
          <cell r="D15">
            <v>22724</v>
          </cell>
        </row>
        <row r="16">
          <cell r="C16">
            <v>237.3</v>
          </cell>
          <cell r="D16">
            <v>10491.7</v>
          </cell>
        </row>
        <row r="17">
          <cell r="C17">
            <v>357.4</v>
          </cell>
          <cell r="D17">
            <v>15854.75</v>
          </cell>
        </row>
        <row r="18">
          <cell r="C18">
            <v>125.7</v>
          </cell>
          <cell r="D18">
            <v>5093.8</v>
          </cell>
        </row>
        <row r="19">
          <cell r="C19">
            <v>207</v>
          </cell>
          <cell r="D19">
            <v>9890.8</v>
          </cell>
        </row>
        <row r="20">
          <cell r="C20">
            <v>6886.1</v>
          </cell>
          <cell r="D20">
            <v>333104.2</v>
          </cell>
        </row>
        <row r="21">
          <cell r="C21">
            <v>213.8</v>
          </cell>
          <cell r="D21">
            <v>10195.4</v>
          </cell>
        </row>
        <row r="23">
          <cell r="C23">
            <v>149.4</v>
          </cell>
          <cell r="D23">
            <v>5245.1</v>
          </cell>
        </row>
        <row r="24">
          <cell r="C24">
            <v>134.8</v>
          </cell>
          <cell r="D24">
            <v>5291.8</v>
          </cell>
        </row>
        <row r="25">
          <cell r="C25">
            <v>248.8</v>
          </cell>
          <cell r="D25">
            <v>10178.8</v>
          </cell>
        </row>
        <row r="26">
          <cell r="C26">
            <v>72.4</v>
          </cell>
          <cell r="D26">
            <v>2879.4</v>
          </cell>
        </row>
        <row r="27">
          <cell r="C27">
            <v>88.1</v>
          </cell>
          <cell r="D27">
            <v>3713.5</v>
          </cell>
        </row>
        <row r="28">
          <cell r="C28">
            <v>168.1</v>
          </cell>
          <cell r="D28">
            <v>6309.2</v>
          </cell>
        </row>
        <row r="29">
          <cell r="C29">
            <v>286.5</v>
          </cell>
          <cell r="D29">
            <v>11008.3</v>
          </cell>
        </row>
        <row r="30">
          <cell r="C30">
            <v>102</v>
          </cell>
          <cell r="D30">
            <v>4200.6</v>
          </cell>
        </row>
        <row r="31">
          <cell r="C31">
            <v>156</v>
          </cell>
          <cell r="D31">
            <v>5441.5</v>
          </cell>
        </row>
        <row r="32">
          <cell r="C32">
            <v>105.2</v>
          </cell>
          <cell r="D32">
            <v>3903.4</v>
          </cell>
        </row>
        <row r="33">
          <cell r="C33">
            <v>111.7</v>
          </cell>
          <cell r="D33">
            <v>4729.8</v>
          </cell>
        </row>
        <row r="34">
          <cell r="C34">
            <v>86.3</v>
          </cell>
          <cell r="D34">
            <v>3347.45</v>
          </cell>
        </row>
        <row r="35">
          <cell r="C35">
            <v>328</v>
          </cell>
          <cell r="D35">
            <v>12076.6</v>
          </cell>
        </row>
        <row r="36">
          <cell r="C36">
            <v>185.3</v>
          </cell>
          <cell r="D36">
            <v>8379</v>
          </cell>
        </row>
        <row r="37">
          <cell r="C37">
            <v>93.05</v>
          </cell>
          <cell r="D37">
            <v>3636.6</v>
          </cell>
        </row>
        <row r="38">
          <cell r="C38">
            <v>105.1</v>
          </cell>
          <cell r="D38">
            <v>3399.1</v>
          </cell>
        </row>
        <row r="39">
          <cell r="C39">
            <v>68.1</v>
          </cell>
          <cell r="D39">
            <v>3255.8</v>
          </cell>
        </row>
        <row r="40">
          <cell r="C40">
            <v>50.7</v>
          </cell>
          <cell r="D40">
            <v>1811.9</v>
          </cell>
        </row>
        <row r="41">
          <cell r="C41">
            <v>92.8</v>
          </cell>
          <cell r="D41">
            <v>3331.9</v>
          </cell>
        </row>
        <row r="42">
          <cell r="C42">
            <v>164</v>
          </cell>
          <cell r="D42">
            <v>6115.7</v>
          </cell>
        </row>
        <row r="43">
          <cell r="C43">
            <v>426</v>
          </cell>
          <cell r="D43">
            <v>18885.4</v>
          </cell>
        </row>
        <row r="44">
          <cell r="C44">
            <v>449.45</v>
          </cell>
          <cell r="D44">
            <v>20781.55</v>
          </cell>
        </row>
        <row r="45">
          <cell r="C45">
            <v>92.8</v>
          </cell>
          <cell r="D45">
            <v>4218.6</v>
          </cell>
        </row>
        <row r="46">
          <cell r="C46">
            <v>143.7</v>
          </cell>
          <cell r="D46">
            <v>5233.1</v>
          </cell>
        </row>
        <row r="47">
          <cell r="C47">
            <v>86.2</v>
          </cell>
          <cell r="D47">
            <v>3463.3</v>
          </cell>
        </row>
        <row r="48">
          <cell r="C48">
            <v>100.2</v>
          </cell>
          <cell r="D48">
            <v>4041.5</v>
          </cell>
        </row>
        <row r="49">
          <cell r="C49">
            <v>47.7</v>
          </cell>
          <cell r="D49">
            <v>1881.6</v>
          </cell>
        </row>
      </sheetData>
      <sheetData sheetId="5">
        <row r="6">
          <cell r="C6">
            <v>143.2</v>
          </cell>
          <cell r="D6">
            <v>7541.4</v>
          </cell>
        </row>
        <row r="7">
          <cell r="C7">
            <v>867.68</v>
          </cell>
          <cell r="D7">
            <v>34713.47</v>
          </cell>
        </row>
        <row r="8">
          <cell r="C8">
            <v>58.5</v>
          </cell>
          <cell r="D8">
            <v>2673.8</v>
          </cell>
        </row>
        <row r="9">
          <cell r="C9">
            <v>729.7</v>
          </cell>
          <cell r="D9">
            <v>29899.8</v>
          </cell>
        </row>
        <row r="10">
          <cell r="C10">
            <v>232.1</v>
          </cell>
          <cell r="D10">
            <v>9814.2</v>
          </cell>
        </row>
        <row r="11">
          <cell r="C11">
            <v>55</v>
          </cell>
          <cell r="D11">
            <v>1875.1</v>
          </cell>
        </row>
        <row r="12">
          <cell r="C12">
            <v>2084.8</v>
          </cell>
          <cell r="D12">
            <v>100437.7</v>
          </cell>
        </row>
        <row r="13">
          <cell r="C13">
            <v>812.9</v>
          </cell>
          <cell r="D13">
            <v>34089</v>
          </cell>
        </row>
        <row r="14">
          <cell r="C14">
            <v>629.2</v>
          </cell>
          <cell r="D14">
            <v>26866.6</v>
          </cell>
        </row>
        <row r="15">
          <cell r="C15">
            <v>446.3</v>
          </cell>
          <cell r="D15">
            <v>22857.8</v>
          </cell>
        </row>
        <row r="16">
          <cell r="C16">
            <v>239.3</v>
          </cell>
          <cell r="D16">
            <v>11654.7</v>
          </cell>
        </row>
        <row r="17">
          <cell r="C17">
            <v>356.1</v>
          </cell>
          <cell r="D17">
            <v>14964.24</v>
          </cell>
        </row>
        <row r="18">
          <cell r="C18">
            <v>126.9</v>
          </cell>
          <cell r="D18">
            <v>5182.91</v>
          </cell>
        </row>
        <row r="19">
          <cell r="C19">
            <v>213.2</v>
          </cell>
          <cell r="D19">
            <v>10205.6</v>
          </cell>
        </row>
        <row r="20">
          <cell r="C20">
            <v>6883.4</v>
          </cell>
          <cell r="D20">
            <v>328032.2</v>
          </cell>
        </row>
        <row r="21">
          <cell r="C21">
            <v>207.2</v>
          </cell>
          <cell r="D21">
            <v>9775.7</v>
          </cell>
        </row>
        <row r="23">
          <cell r="C23">
            <v>149.9</v>
          </cell>
          <cell r="D23">
            <v>4860</v>
          </cell>
        </row>
        <row r="24">
          <cell r="C24">
            <v>136.3</v>
          </cell>
          <cell r="D24">
            <v>5436.4</v>
          </cell>
        </row>
        <row r="25">
          <cell r="C25">
            <v>244.1</v>
          </cell>
          <cell r="D25">
            <v>10107.2</v>
          </cell>
        </row>
        <row r="26">
          <cell r="C26">
            <v>77.1</v>
          </cell>
          <cell r="D26">
            <v>3337.2</v>
          </cell>
        </row>
        <row r="27">
          <cell r="C27">
            <v>85.1</v>
          </cell>
          <cell r="D27">
            <v>3543.1</v>
          </cell>
        </row>
        <row r="28">
          <cell r="C28">
            <v>168.3</v>
          </cell>
          <cell r="D28">
            <v>6372.4</v>
          </cell>
        </row>
        <row r="29">
          <cell r="C29">
            <v>282.3</v>
          </cell>
          <cell r="D29">
            <v>11155</v>
          </cell>
        </row>
        <row r="30">
          <cell r="C30">
            <v>103.2</v>
          </cell>
          <cell r="D30">
            <v>4146</v>
          </cell>
        </row>
        <row r="31">
          <cell r="C31">
            <v>159.9</v>
          </cell>
          <cell r="D31">
            <v>5781.7</v>
          </cell>
        </row>
        <row r="32">
          <cell r="C32">
            <v>108.8</v>
          </cell>
          <cell r="D32">
            <v>3968.5</v>
          </cell>
        </row>
        <row r="33">
          <cell r="C33">
            <v>107</v>
          </cell>
          <cell r="D33">
            <v>4443.8</v>
          </cell>
        </row>
        <row r="34">
          <cell r="C34">
            <v>86.3</v>
          </cell>
          <cell r="D34">
            <v>3722.9</v>
          </cell>
        </row>
        <row r="35">
          <cell r="C35">
            <v>325</v>
          </cell>
          <cell r="D35">
            <v>12256.5</v>
          </cell>
        </row>
        <row r="36">
          <cell r="C36">
            <v>185.3</v>
          </cell>
          <cell r="D36">
            <v>8679.9</v>
          </cell>
        </row>
        <row r="37">
          <cell r="C37">
            <v>89.9</v>
          </cell>
          <cell r="D37">
            <v>3344.6</v>
          </cell>
        </row>
        <row r="38">
          <cell r="C38">
            <v>105.1</v>
          </cell>
          <cell r="D38">
            <v>3790</v>
          </cell>
        </row>
        <row r="39">
          <cell r="C39">
            <v>69</v>
          </cell>
          <cell r="D39">
            <v>4032.1</v>
          </cell>
        </row>
        <row r="40">
          <cell r="C40">
            <v>49.8</v>
          </cell>
          <cell r="D40">
            <v>1752.1</v>
          </cell>
        </row>
        <row r="41">
          <cell r="C41">
            <v>91.84</v>
          </cell>
          <cell r="D41">
            <v>3254.58</v>
          </cell>
        </row>
        <row r="42">
          <cell r="C42">
            <v>161</v>
          </cell>
          <cell r="D42">
            <v>6154.6</v>
          </cell>
        </row>
        <row r="43">
          <cell r="C43">
            <v>421.4</v>
          </cell>
          <cell r="D43">
            <v>18905.3</v>
          </cell>
        </row>
        <row r="44">
          <cell r="C44">
            <v>458.15</v>
          </cell>
          <cell r="D44">
            <v>21863.99</v>
          </cell>
        </row>
        <row r="45">
          <cell r="C45">
            <v>92.2</v>
          </cell>
          <cell r="D45">
            <v>4367.6</v>
          </cell>
        </row>
        <row r="46">
          <cell r="C46">
            <v>142.1</v>
          </cell>
          <cell r="D46">
            <v>5361.8</v>
          </cell>
        </row>
        <row r="47">
          <cell r="C47">
            <v>85.2</v>
          </cell>
          <cell r="D47">
            <v>3421</v>
          </cell>
        </row>
        <row r="48">
          <cell r="C48">
            <v>99.4</v>
          </cell>
          <cell r="D48">
            <v>3826.1</v>
          </cell>
        </row>
        <row r="49">
          <cell r="C49">
            <v>47.5</v>
          </cell>
          <cell r="D49">
            <v>1585.5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28">
      <selection activeCell="C50" sqref="C50:E50"/>
    </sheetView>
  </sheetViews>
  <sheetFormatPr defaultColWidth="9.00390625" defaultRowHeight="12.75"/>
  <cols>
    <col min="1" max="1" width="6.00390625" style="0" customWidth="1"/>
    <col min="2" max="2" width="21.50390625" style="0" customWidth="1"/>
    <col min="3" max="3" width="18.50390625" style="0" customWidth="1"/>
    <col min="4" max="4" width="21.375" style="0" customWidth="1"/>
    <col min="5" max="5" width="18.50390625" style="0" customWidth="1"/>
  </cols>
  <sheetData>
    <row r="1" ht="12.75" customHeight="1">
      <c r="E1" s="5"/>
    </row>
    <row r="2" spans="1:5" ht="27" customHeight="1">
      <c r="A2" s="13" t="s">
        <v>49</v>
      </c>
      <c r="B2" s="13"/>
      <c r="C2" s="13"/>
      <c r="D2" s="13"/>
      <c r="E2" s="13"/>
    </row>
    <row r="3" ht="12.75">
      <c r="E3" s="5"/>
    </row>
    <row r="4" spans="1:5" ht="124.5">
      <c r="A4" s="1" t="s">
        <v>0</v>
      </c>
      <c r="B4" s="2" t="s">
        <v>1</v>
      </c>
      <c r="C4" s="7" t="s">
        <v>2</v>
      </c>
      <c r="D4" s="7" t="s">
        <v>47</v>
      </c>
      <c r="E4" s="2" t="s">
        <v>48</v>
      </c>
    </row>
    <row r="5" spans="1:5" ht="15">
      <c r="A5" s="12" t="s">
        <v>3</v>
      </c>
      <c r="B5" s="12"/>
      <c r="C5" s="3"/>
      <c r="D5" s="3"/>
      <c r="E5" s="6"/>
    </row>
    <row r="6" spans="1:5" ht="15">
      <c r="A6" s="1">
        <v>1</v>
      </c>
      <c r="B6" s="4" t="s">
        <v>4</v>
      </c>
      <c r="C6" s="9">
        <f>('[1]январь'!C6+'[1]февраль'!C6+'[1]март'!C6+'[1]апрель '!C6)/4</f>
        <v>145.275</v>
      </c>
      <c r="D6" s="9">
        <f>('[1]январь'!D6+'[1]февраль'!D6+'[1]март'!D6+'[1]апрель '!D6)</f>
        <v>30724</v>
      </c>
      <c r="E6" s="14">
        <f aca="true" t="shared" si="0" ref="E6:E21">D6/C6*1000/4</f>
        <v>52872.13904663569</v>
      </c>
    </row>
    <row r="7" spans="1:5" ht="15">
      <c r="A7" s="1">
        <v>2</v>
      </c>
      <c r="B7" s="4" t="s">
        <v>5</v>
      </c>
      <c r="C7" s="9">
        <f>('[1]январь'!C7+'[1]февраль'!C7+'[1]март'!C7+'[1]апрель '!C7)/4</f>
        <v>866.7199999999999</v>
      </c>
      <c r="D7" s="9">
        <f>('[1]январь'!D7+'[1]февраль'!D7+'[1]март'!D7+'[1]апрель '!D7)</f>
        <v>140483.44</v>
      </c>
      <c r="E7" s="14">
        <f t="shared" si="0"/>
        <v>40521.57559534798</v>
      </c>
    </row>
    <row r="8" spans="1:5" ht="15">
      <c r="A8" s="1">
        <v>3</v>
      </c>
      <c r="B8" s="4" t="s">
        <v>6</v>
      </c>
      <c r="C8" s="9">
        <f>('[1]январь'!C8+'[1]февраль'!C8+'[1]март'!C8+'[1]апрель '!C8)/4</f>
        <v>59.65</v>
      </c>
      <c r="D8" s="9">
        <f>('[1]январь'!D8+'[1]февраль'!D8+'[1]март'!D8+'[1]апрель '!D8)</f>
        <v>11128.5</v>
      </c>
      <c r="E8" s="14">
        <f t="shared" si="0"/>
        <v>46640.82145850796</v>
      </c>
    </row>
    <row r="9" spans="1:5" ht="15">
      <c r="A9" s="1">
        <v>4</v>
      </c>
      <c r="B9" s="4" t="s">
        <v>7</v>
      </c>
      <c r="C9" s="9">
        <f>('[1]январь'!C9+'[1]февраль'!C9+'[1]март'!C9+'[1]апрель '!C9)/4</f>
        <v>732.125</v>
      </c>
      <c r="D9" s="9">
        <f>('[1]январь'!D9+'[1]февраль'!D9+'[1]март'!D9+'[1]апрель '!D9)</f>
        <v>122609</v>
      </c>
      <c r="E9" s="14">
        <f t="shared" si="0"/>
        <v>41867.508963633256</v>
      </c>
    </row>
    <row r="10" spans="1:5" ht="15">
      <c r="A10" s="1">
        <v>5</v>
      </c>
      <c r="B10" s="4" t="s">
        <v>8</v>
      </c>
      <c r="C10" s="9">
        <f>('[1]январь'!C10+'[1]февраль'!C10+'[1]март'!C10+'[1]апрель '!C10)/4</f>
        <v>231.825</v>
      </c>
      <c r="D10" s="9">
        <f>('[1]январь'!D10+'[1]февраль'!D10+'[1]март'!D10+'[1]апрель '!D10)</f>
        <v>39948.3</v>
      </c>
      <c r="E10" s="14">
        <f t="shared" si="0"/>
        <v>43080.23293432547</v>
      </c>
    </row>
    <row r="11" spans="1:5" ht="15">
      <c r="A11" s="1">
        <v>6</v>
      </c>
      <c r="B11" s="4" t="s">
        <v>9</v>
      </c>
      <c r="C11" s="9">
        <f>('[1]январь'!C11+'[1]февраль'!C11+'[1]март'!C11+'[1]апрель '!C11)/4</f>
        <v>55.2</v>
      </c>
      <c r="D11" s="9">
        <f>('[1]январь'!D11+'[1]февраль'!D11+'[1]март'!D11+'[1]апрель '!D11)</f>
        <v>7358.5</v>
      </c>
      <c r="E11" s="14">
        <f t="shared" si="0"/>
        <v>33326.539855072464</v>
      </c>
    </row>
    <row r="12" spans="1:5" ht="15">
      <c r="A12" s="1">
        <v>7</v>
      </c>
      <c r="B12" s="4" t="s">
        <v>10</v>
      </c>
      <c r="C12" s="9">
        <f>('[1]январь'!C12+'[1]февраль'!C12+'[1]март'!C12+'[1]апрель '!C12)/4</f>
        <v>2102.7749999999996</v>
      </c>
      <c r="D12" s="9">
        <f>('[1]январь'!D12+'[1]февраль'!D12+'[1]март'!D12+'[1]апрель '!D12)</f>
        <v>404641.2</v>
      </c>
      <c r="E12" s="14">
        <f t="shared" si="0"/>
        <v>48108.00014266863</v>
      </c>
    </row>
    <row r="13" spans="1:5" ht="15">
      <c r="A13" s="1">
        <v>8</v>
      </c>
      <c r="B13" s="4" t="s">
        <v>11</v>
      </c>
      <c r="C13" s="9">
        <f>('[1]январь'!C13+'[1]февраль'!C13+'[1]март'!C13+'[1]апрель '!C13)/4</f>
        <v>826.6750000000001</v>
      </c>
      <c r="D13" s="9">
        <f>('[1]январь'!D13+'[1]февраль'!D13+'[1]март'!D13+'[1]апрель '!D13)</f>
        <v>137720.1</v>
      </c>
      <c r="E13" s="14">
        <f t="shared" si="0"/>
        <v>41648.80394350863</v>
      </c>
    </row>
    <row r="14" spans="1:5" ht="15">
      <c r="A14" s="1">
        <v>9</v>
      </c>
      <c r="B14" s="4" t="s">
        <v>12</v>
      </c>
      <c r="C14" s="9">
        <f>('[1]январь'!C14+'[1]февраль'!C14+'[1]март'!C14+'[1]апрель '!C14)/4</f>
        <v>630.2</v>
      </c>
      <c r="D14" s="9">
        <f>('[1]январь'!D14+'[1]февраль'!D14+'[1]март'!D14+'[1]апрель '!D14)</f>
        <v>108362.1</v>
      </c>
      <c r="E14" s="14">
        <f t="shared" si="0"/>
        <v>42987.18660742621</v>
      </c>
    </row>
    <row r="15" spans="1:5" ht="15">
      <c r="A15" s="1">
        <v>10</v>
      </c>
      <c r="B15" s="4" t="s">
        <v>13</v>
      </c>
      <c r="C15" s="9">
        <f>('[1]январь'!C15+'[1]февраль'!C15+'[1]март'!C15+'[1]апрель '!C15)/4</f>
        <v>450.92499999999995</v>
      </c>
      <c r="D15" s="9">
        <f>('[1]январь'!D15+'[1]февраль'!D15+'[1]март'!D15+'[1]апрель '!D15)</f>
        <v>92349.6</v>
      </c>
      <c r="E15" s="14">
        <f t="shared" si="0"/>
        <v>51200.08870654766</v>
      </c>
    </row>
    <row r="16" spans="1:5" ht="15">
      <c r="A16" s="1">
        <v>11</v>
      </c>
      <c r="B16" s="4" t="s">
        <v>14</v>
      </c>
      <c r="C16" s="9">
        <f>('[1]январь'!C16+'[1]февраль'!C16+'[1]март'!C16+'[1]апрель '!C16)/4</f>
        <v>236.25</v>
      </c>
      <c r="D16" s="9">
        <f>('[1]январь'!D16+'[1]февраль'!D16+'[1]март'!D16+'[1]апрель '!D16)</f>
        <v>43582.600000000006</v>
      </c>
      <c r="E16" s="14">
        <f t="shared" si="0"/>
        <v>46119.153439153444</v>
      </c>
    </row>
    <row r="17" spans="1:5" ht="15">
      <c r="A17" s="1">
        <v>12</v>
      </c>
      <c r="B17" s="4" t="s">
        <v>15</v>
      </c>
      <c r="C17" s="9">
        <f>('[1]январь'!C17+'[1]февраль'!C17+'[1]март'!C17+'[1]апрель '!C17)/4</f>
        <v>358.29999999999995</v>
      </c>
      <c r="D17" s="9">
        <f>('[1]январь'!D17+'[1]февраль'!D17+'[1]март'!D17+'[1]апрель '!D17)</f>
        <v>62481.590000000004</v>
      </c>
      <c r="E17" s="14">
        <f t="shared" si="0"/>
        <v>43595.8624058052</v>
      </c>
    </row>
    <row r="18" spans="1:5" ht="15">
      <c r="A18" s="1">
        <v>13</v>
      </c>
      <c r="B18" s="4" t="s">
        <v>16</v>
      </c>
      <c r="C18" s="9">
        <f>('[1]январь'!C18+'[1]февраль'!C18+'[1]март'!C18+'[1]апрель '!C18)/4</f>
        <v>126.6</v>
      </c>
      <c r="D18" s="9">
        <f>('[1]январь'!D18+'[1]февраль'!D18+'[1]март'!D18+'[1]апрель '!D18)</f>
        <v>19755.71</v>
      </c>
      <c r="E18" s="14">
        <f t="shared" si="0"/>
        <v>39012.06556082148</v>
      </c>
    </row>
    <row r="19" spans="1:5" ht="15">
      <c r="A19" s="1">
        <v>14</v>
      </c>
      <c r="B19" s="4" t="s">
        <v>17</v>
      </c>
      <c r="C19" s="9">
        <f>('[1]январь'!C19+'[1]февраль'!C19+'[1]март'!C19+'[1]апрель '!C19)/4</f>
        <v>206.425</v>
      </c>
      <c r="D19" s="9">
        <f>('[1]январь'!D19+'[1]февраль'!D19+'[1]март'!D19+'[1]апрель '!D19)</f>
        <v>39996.2</v>
      </c>
      <c r="E19" s="14">
        <f t="shared" si="0"/>
        <v>48439.14254571878</v>
      </c>
    </row>
    <row r="20" spans="1:5" ht="15">
      <c r="A20" s="1">
        <v>15</v>
      </c>
      <c r="B20" s="4" t="s">
        <v>18</v>
      </c>
      <c r="C20" s="9">
        <f>('[1]январь'!C20+'[1]февраль'!C20+'[1]март'!C20+'[1]апрель '!C20)/4</f>
        <v>6904.775</v>
      </c>
      <c r="D20" s="9">
        <f>('[1]январь'!D20+'[1]февраль'!D20+'[1]март'!D20+'[1]апрель '!D20)</f>
        <v>1310644.4</v>
      </c>
      <c r="E20" s="14">
        <f t="shared" si="0"/>
        <v>47454.27620740719</v>
      </c>
    </row>
    <row r="21" spans="1:5" ht="15">
      <c r="A21" s="1">
        <v>16</v>
      </c>
      <c r="B21" s="4" t="s">
        <v>19</v>
      </c>
      <c r="C21" s="9">
        <f>('[1]январь'!C21+'[1]февраль'!C21+'[1]март'!C21+'[1]апрель '!C21)/4</f>
        <v>212.125</v>
      </c>
      <c r="D21" s="9">
        <f>('[1]январь'!D21+'[1]февраль'!D21+'[1]март'!D21+'[1]апрель '!D21)</f>
        <v>40237.899999999994</v>
      </c>
      <c r="E21" s="14">
        <f t="shared" si="0"/>
        <v>47422.392457277536</v>
      </c>
    </row>
    <row r="22" spans="1:5" ht="15">
      <c r="A22" s="12" t="s">
        <v>20</v>
      </c>
      <c r="B22" s="12"/>
      <c r="C22" s="9"/>
      <c r="D22" s="9"/>
      <c r="E22" s="14"/>
    </row>
    <row r="23" spans="1:5" ht="15">
      <c r="A23" s="1">
        <v>17</v>
      </c>
      <c r="B23" s="4" t="s">
        <v>21</v>
      </c>
      <c r="C23" s="9">
        <f>('[1]январь'!C23+'[1]февраль'!C23+'[1]март'!C23+'[1]апрель '!C23)/4</f>
        <v>149.025</v>
      </c>
      <c r="D23" s="9">
        <f>('[1]январь'!D23+'[1]февраль'!D23+'[1]март'!D23+'[1]апрель '!D23)</f>
        <v>20110.6</v>
      </c>
      <c r="E23" s="14">
        <f aca="true" t="shared" si="1" ref="E23:E50">D23/C23*1000/4</f>
        <v>33736.956886428445</v>
      </c>
    </row>
    <row r="24" spans="1:5" ht="15">
      <c r="A24" s="1">
        <v>18</v>
      </c>
      <c r="B24" s="4" t="s">
        <v>22</v>
      </c>
      <c r="C24" s="9">
        <f>('[1]январь'!C24+'[1]февраль'!C24+'[1]март'!C24+'[1]апрель '!C24)/4</f>
        <v>132.4</v>
      </c>
      <c r="D24" s="9">
        <f>('[1]январь'!D24+'[1]февраль'!D24+'[1]март'!D24+'[1]апрель '!D24)</f>
        <v>22234.6</v>
      </c>
      <c r="E24" s="14">
        <f t="shared" si="1"/>
        <v>41983.76132930513</v>
      </c>
    </row>
    <row r="25" spans="1:5" ht="15">
      <c r="A25" s="1">
        <v>19</v>
      </c>
      <c r="B25" s="4" t="s">
        <v>23</v>
      </c>
      <c r="C25" s="9">
        <f>('[1]январь'!C25+'[1]февраль'!C25+'[1]март'!C25+'[1]апрель '!C25)/4</f>
        <v>246.3</v>
      </c>
      <c r="D25" s="9">
        <f>('[1]январь'!D25+'[1]февраль'!D25+'[1]март'!D25+'[1]апрель '!D25)</f>
        <v>41197.5</v>
      </c>
      <c r="E25" s="14">
        <f t="shared" si="1"/>
        <v>41816.38246041413</v>
      </c>
    </row>
    <row r="26" spans="1:5" ht="15">
      <c r="A26" s="1">
        <v>20</v>
      </c>
      <c r="B26" s="4" t="s">
        <v>24</v>
      </c>
      <c r="C26" s="9">
        <f>('[1]январь'!C26+'[1]февраль'!C26+'[1]март'!C26+'[1]апрель '!C26)/4</f>
        <v>74.65</v>
      </c>
      <c r="D26" s="9">
        <f>('[1]январь'!D26+'[1]февраль'!D26+'[1]март'!D26+'[1]апрель '!D26)</f>
        <v>12558.8</v>
      </c>
      <c r="E26" s="14">
        <f t="shared" si="1"/>
        <v>42058.941728064296</v>
      </c>
    </row>
    <row r="27" spans="1:5" ht="15">
      <c r="A27" s="1">
        <v>21</v>
      </c>
      <c r="B27" s="4" t="s">
        <v>25</v>
      </c>
      <c r="C27" s="9">
        <f>('[1]январь'!C27+'[1]февраль'!C27+'[1]март'!C27+'[1]апрель '!C27)/4</f>
        <v>87.92500000000001</v>
      </c>
      <c r="D27" s="9">
        <f>('[1]январь'!D27+'[1]февраль'!D27+'[1]март'!D27+'[1]апрель '!D27)</f>
        <v>14208.9</v>
      </c>
      <c r="E27" s="14">
        <f t="shared" si="1"/>
        <v>40400.62553312482</v>
      </c>
    </row>
    <row r="28" spans="1:5" ht="15">
      <c r="A28" s="1">
        <v>22</v>
      </c>
      <c r="B28" s="4" t="s">
        <v>26</v>
      </c>
      <c r="C28" s="9">
        <f>('[1]январь'!C28+'[1]февраль'!C28+'[1]март'!C28+'[1]апрель '!C28)/4</f>
        <v>169.5</v>
      </c>
      <c r="D28" s="9">
        <f>('[1]январь'!D28+'[1]февраль'!D28+'[1]март'!D28+'[1]апрель '!D28)</f>
        <v>26056.199999999997</v>
      </c>
      <c r="E28" s="14">
        <f t="shared" si="1"/>
        <v>38430.97345132743</v>
      </c>
    </row>
    <row r="29" spans="1:5" ht="15">
      <c r="A29" s="1">
        <v>23</v>
      </c>
      <c r="B29" s="4" t="s">
        <v>27</v>
      </c>
      <c r="C29" s="9">
        <f>('[1]январь'!C29+'[1]февраль'!C29+'[1]март'!C29+'[1]апрель '!C29)/4</f>
        <v>282.34999999999997</v>
      </c>
      <c r="D29" s="9">
        <f>('[1]январь'!D29+'[1]февраль'!D29+'[1]март'!D29+'[1]апрель '!D29)</f>
        <v>43248.8</v>
      </c>
      <c r="E29" s="14">
        <f t="shared" si="1"/>
        <v>38293.60722507527</v>
      </c>
    </row>
    <row r="30" spans="1:5" ht="15">
      <c r="A30" s="1">
        <v>24</v>
      </c>
      <c r="B30" s="4" t="s">
        <v>28</v>
      </c>
      <c r="C30" s="9">
        <f>('[1]январь'!C30+'[1]февраль'!C30+'[1]март'!C30+'[1]апрель '!C30)/4</f>
        <v>103.21249999999999</v>
      </c>
      <c r="D30" s="9">
        <f>('[1]январь'!D30+'[1]февраль'!D30+'[1]март'!D30+'[1]апрель '!D30)</f>
        <v>16809.5</v>
      </c>
      <c r="E30" s="14">
        <f t="shared" si="1"/>
        <v>40715.756327964154</v>
      </c>
    </row>
    <row r="31" spans="1:5" ht="15">
      <c r="A31" s="1">
        <v>25</v>
      </c>
      <c r="B31" s="4" t="s">
        <v>29</v>
      </c>
      <c r="C31" s="9">
        <f>('[1]январь'!C31+'[1]февраль'!C31+'[1]март'!C31+'[1]апрель '!C31)/4</f>
        <v>157.4</v>
      </c>
      <c r="D31" s="9">
        <f>('[1]январь'!D31+'[1]февраль'!D31+'[1]март'!D31+'[1]апрель '!D31)</f>
        <v>22981.600000000002</v>
      </c>
      <c r="E31" s="14">
        <f t="shared" si="1"/>
        <v>36501.905972045744</v>
      </c>
    </row>
    <row r="32" spans="1:5" ht="15">
      <c r="A32" s="1">
        <v>26</v>
      </c>
      <c r="B32" s="4" t="s">
        <v>30</v>
      </c>
      <c r="C32" s="9">
        <f>('[1]январь'!C32+'[1]февраль'!C32+'[1]март'!C32+'[1]апрель '!C32)/4</f>
        <v>108.625</v>
      </c>
      <c r="D32" s="9">
        <f>('[1]январь'!D32+'[1]февраль'!D32+'[1]март'!D32+'[1]апрель '!D32)</f>
        <v>15868.199999999999</v>
      </c>
      <c r="E32" s="14">
        <f t="shared" si="1"/>
        <v>36520.59838895282</v>
      </c>
    </row>
    <row r="33" spans="1:5" ht="15">
      <c r="A33" s="1">
        <v>27</v>
      </c>
      <c r="B33" s="4" t="s">
        <v>31</v>
      </c>
      <c r="C33" s="9">
        <f>('[1]январь'!C33+'[1]февраль'!C33+'[1]март'!C33+'[1]апрель '!C33)/4</f>
        <v>122</v>
      </c>
      <c r="D33" s="9">
        <f>('[1]январь'!D33+'[1]февраль'!D33+'[1]март'!D33+'[1]апрель '!D33)</f>
        <v>19882.6</v>
      </c>
      <c r="E33" s="14">
        <f t="shared" si="1"/>
        <v>40743.03278688525</v>
      </c>
    </row>
    <row r="34" spans="1:5" ht="15">
      <c r="A34" s="1">
        <v>28</v>
      </c>
      <c r="B34" s="4" t="s">
        <v>32</v>
      </c>
      <c r="C34" s="9">
        <f>('[1]январь'!C34+'[1]февраль'!C34+'[1]март'!C34+'[1]апрель '!C34)/4</f>
        <v>93.2</v>
      </c>
      <c r="D34" s="9">
        <f>('[1]январь'!D34+'[1]февраль'!D34+'[1]март'!D34+'[1]апрель '!D34)</f>
        <v>13783.659999999998</v>
      </c>
      <c r="E34" s="14">
        <f t="shared" si="1"/>
        <v>36973.336909871236</v>
      </c>
    </row>
    <row r="35" spans="1:5" ht="15">
      <c r="A35" s="1">
        <v>29</v>
      </c>
      <c r="B35" s="4" t="s">
        <v>33</v>
      </c>
      <c r="C35" s="9">
        <f>('[1]январь'!C35+'[1]февраль'!C35+'[1]март'!C35+'[1]апрель '!C35)/4</f>
        <v>326</v>
      </c>
      <c r="D35" s="9">
        <f>('[1]январь'!D35+'[1]февраль'!D35+'[1]март'!D35+'[1]апрель '!D35)</f>
        <v>48940.8</v>
      </c>
      <c r="E35" s="14">
        <f t="shared" si="1"/>
        <v>37531.288343558284</v>
      </c>
    </row>
    <row r="36" spans="1:5" ht="15">
      <c r="A36" s="1">
        <v>30</v>
      </c>
      <c r="B36" s="4" t="s">
        <v>34</v>
      </c>
      <c r="C36" s="9">
        <f>('[1]январь'!C36+'[1]февраль'!C36+'[1]март'!C36+'[1]апрель '!C36)/4</f>
        <v>183.97500000000002</v>
      </c>
      <c r="D36" s="9">
        <f>('[1]январь'!D36+'[1]февраль'!D36+'[1]март'!D36+'[1]апрель '!D36)</f>
        <v>34474.200000000004</v>
      </c>
      <c r="E36" s="14">
        <f t="shared" si="1"/>
        <v>46846.310640032614</v>
      </c>
    </row>
    <row r="37" spans="1:5" ht="15">
      <c r="A37" s="1">
        <v>31</v>
      </c>
      <c r="B37" s="4" t="s">
        <v>35</v>
      </c>
      <c r="C37" s="9">
        <f>('[1]январь'!C37+'[1]февраль'!C37+'[1]март'!C37+'[1]апрель '!C37)/4</f>
        <v>92.3375</v>
      </c>
      <c r="D37" s="9">
        <f>('[1]январь'!D37+'[1]февраль'!D37+'[1]март'!D37+'[1]апрель '!D37)</f>
        <v>13490.6</v>
      </c>
      <c r="E37" s="14">
        <f t="shared" si="1"/>
        <v>36525.24705563828</v>
      </c>
    </row>
    <row r="38" spans="1:5" ht="15">
      <c r="A38" s="1">
        <v>32</v>
      </c>
      <c r="B38" s="4" t="s">
        <v>36</v>
      </c>
      <c r="C38" s="9">
        <f>('[1]январь'!C38+'[1]февраль'!C38+'[1]март'!C38+'[1]апрель '!C38)/4</f>
        <v>107.15</v>
      </c>
      <c r="D38" s="9">
        <f>('[1]январь'!D38+'[1]февраль'!D38+'[1]март'!D38+'[1]апрель '!D38)</f>
        <v>14250.8</v>
      </c>
      <c r="E38" s="14">
        <f t="shared" si="1"/>
        <v>33249.65002333177</v>
      </c>
    </row>
    <row r="39" spans="1:5" ht="15">
      <c r="A39" s="1">
        <v>33</v>
      </c>
      <c r="B39" s="4" t="s">
        <v>37</v>
      </c>
      <c r="C39" s="9">
        <f>('[1]январь'!C39+'[1]февраль'!C39+'[1]март'!C39+'[1]апрель '!C39)/4</f>
        <v>67.44999999999999</v>
      </c>
      <c r="D39" s="9">
        <f>('[1]январь'!D39+'[1]февраль'!D39+'[1]март'!D39+'[1]апрель '!D39)</f>
        <v>13517.300000000001</v>
      </c>
      <c r="E39" s="14">
        <f t="shared" si="1"/>
        <v>50101.18606375094</v>
      </c>
    </row>
    <row r="40" spans="1:5" ht="15">
      <c r="A40" s="1">
        <v>34</v>
      </c>
      <c r="B40" s="4" t="s">
        <v>38</v>
      </c>
      <c r="C40" s="9">
        <f>('[1]январь'!C40+'[1]февраль'!C40+'[1]март'!C40+'[1]апрель '!C40)/4</f>
        <v>49.97500000000001</v>
      </c>
      <c r="D40" s="9">
        <f>('[1]январь'!D40+'[1]февраль'!D40+'[1]март'!D40+'[1]апрель '!D40)</f>
        <v>7254.5</v>
      </c>
      <c r="E40" s="14">
        <f t="shared" si="1"/>
        <v>36290.64532266132</v>
      </c>
    </row>
    <row r="41" spans="1:5" ht="15">
      <c r="A41" s="1">
        <v>35</v>
      </c>
      <c r="B41" s="4" t="s">
        <v>46</v>
      </c>
      <c r="C41" s="9">
        <f>('[1]январь'!C41+'[1]февраль'!C41+'[1]март'!C41+'[1]апрель '!C41)/4</f>
        <v>92.13499999999999</v>
      </c>
      <c r="D41" s="9">
        <f>('[1]январь'!D41+'[1]февраль'!D41+'[1]март'!D41+'[1]апрель '!D41)</f>
        <v>12954.38</v>
      </c>
      <c r="E41" s="14">
        <f t="shared" si="1"/>
        <v>35150.53996852445</v>
      </c>
    </row>
    <row r="42" spans="1:5" ht="15">
      <c r="A42" s="1">
        <v>36</v>
      </c>
      <c r="B42" s="4" t="s">
        <v>39</v>
      </c>
      <c r="C42" s="9">
        <f>('[1]январь'!C42+'[1]февраль'!C42+'[1]март'!C42+'[1]апрель '!C42)/4</f>
        <v>164.25</v>
      </c>
      <c r="D42" s="9">
        <f>('[1]январь'!D42+'[1]февраль'!D42+'[1]март'!D42+'[1]апрель '!D42)</f>
        <v>24592.800000000003</v>
      </c>
      <c r="E42" s="14">
        <f t="shared" si="1"/>
        <v>37431.963470319635</v>
      </c>
    </row>
    <row r="43" spans="1:5" ht="15">
      <c r="A43" s="1">
        <v>37</v>
      </c>
      <c r="B43" s="4" t="s">
        <v>40</v>
      </c>
      <c r="C43" s="9">
        <f>('[1]январь'!C43+'[1]февраль'!C43+'[1]март'!C43+'[1]апрель '!C43)/4</f>
        <v>425.225</v>
      </c>
      <c r="D43" s="9">
        <f>('[1]январь'!D43+'[1]февраль'!D43+'[1]март'!D43+'[1]апрель '!D43)</f>
        <v>75075.1</v>
      </c>
      <c r="E43" s="14">
        <f t="shared" si="1"/>
        <v>44138.4561114704</v>
      </c>
    </row>
    <row r="44" spans="1:5" ht="15">
      <c r="A44" s="1">
        <v>38</v>
      </c>
      <c r="B44" s="4" t="s">
        <v>41</v>
      </c>
      <c r="C44" s="9">
        <f>('[1]январь'!C44+'[1]февраль'!C44+'[1]март'!C44+'[1]апрель '!C44)/4</f>
        <v>450.3075</v>
      </c>
      <c r="D44" s="9">
        <f>('[1]январь'!D44+'[1]февраль'!D44+'[1]март'!D44+'[1]апрель '!D44)</f>
        <v>83791.19</v>
      </c>
      <c r="E44" s="14">
        <f t="shared" si="1"/>
        <v>46518.8732144146</v>
      </c>
    </row>
    <row r="45" spans="1:5" ht="15">
      <c r="A45" s="1">
        <v>39</v>
      </c>
      <c r="B45" s="4" t="s">
        <v>15</v>
      </c>
      <c r="C45" s="9">
        <f>('[1]январь'!C45+'[1]февраль'!C45+'[1]март'!C45+'[1]апрель '!C45)/4</f>
        <v>93.2</v>
      </c>
      <c r="D45" s="9">
        <f>('[1]январь'!D45+'[1]февраль'!D45+'[1]март'!D45+'[1]апрель '!D45)</f>
        <v>16292.1</v>
      </c>
      <c r="E45" s="14">
        <f t="shared" si="1"/>
        <v>43701.98497854077</v>
      </c>
    </row>
    <row r="46" spans="1:5" ht="15">
      <c r="A46" s="1">
        <v>40</v>
      </c>
      <c r="B46" s="4" t="s">
        <v>42</v>
      </c>
      <c r="C46" s="9">
        <f>('[1]январь'!C46+'[1]февраль'!C46+'[1]март'!C46+'[1]апрель '!C46)/4</f>
        <v>142.7</v>
      </c>
      <c r="D46" s="9">
        <f>('[1]январь'!D46+'[1]февраль'!D46+'[1]март'!D46+'[1]апрель '!D46)</f>
        <v>21754.5</v>
      </c>
      <c r="E46" s="14">
        <f t="shared" si="1"/>
        <v>38112.29852838122</v>
      </c>
    </row>
    <row r="47" spans="1:5" ht="15">
      <c r="A47" s="1">
        <v>41</v>
      </c>
      <c r="B47" s="4" t="s">
        <v>43</v>
      </c>
      <c r="C47" s="9">
        <f>('[1]январь'!C47+'[1]февраль'!C47+'[1]март'!C47+'[1]апрель '!C47)/4</f>
        <v>86.27499999999999</v>
      </c>
      <c r="D47" s="9">
        <f>('[1]январь'!D47+'[1]февраль'!D47+'[1]март'!D47+'[1]апрель '!D47)</f>
        <v>13614.8</v>
      </c>
      <c r="E47" s="14">
        <f t="shared" si="1"/>
        <v>39451.753115039115</v>
      </c>
    </row>
    <row r="48" spans="1:5" ht="15">
      <c r="A48" s="1">
        <v>42</v>
      </c>
      <c r="B48" s="4" t="s">
        <v>17</v>
      </c>
      <c r="C48" s="9">
        <f>('[1]январь'!C48+'[1]февраль'!C48+'[1]март'!C48+'[1]апрель '!C48)/4</f>
        <v>101.275</v>
      </c>
      <c r="D48" s="9">
        <f>('[1]январь'!D48+'[1]февраль'!D48+'[1]март'!D48+'[1]апрель '!D48)</f>
        <v>15810.300000000001</v>
      </c>
      <c r="E48" s="14">
        <f t="shared" si="1"/>
        <v>39028.14119970377</v>
      </c>
    </row>
    <row r="49" spans="1:5" ht="15">
      <c r="A49" s="1">
        <v>43</v>
      </c>
      <c r="B49" s="4" t="s">
        <v>44</v>
      </c>
      <c r="C49" s="9">
        <f>('[1]январь'!C49+'[1]февраль'!C49+'[1]март'!C49+'[1]апрель '!C49)/4</f>
        <v>47.8</v>
      </c>
      <c r="D49" s="9">
        <f>('[1]январь'!D49+'[1]февраль'!D49+'[1]март'!D49+'[1]апрель '!D49)</f>
        <v>7265.7</v>
      </c>
      <c r="E49" s="14">
        <f t="shared" si="1"/>
        <v>38000.5230125523</v>
      </c>
    </row>
    <row r="50" spans="1:5" ht="15">
      <c r="A50" s="10" t="s">
        <v>45</v>
      </c>
      <c r="B50" s="11"/>
      <c r="C50" s="8">
        <f>SUM(C6:C49)</f>
        <v>18302.4875</v>
      </c>
      <c r="D50" s="15">
        <f>SUM(D6:D49)</f>
        <v>3284043.17</v>
      </c>
      <c r="E50" s="14">
        <f t="shared" si="1"/>
        <v>44857.88024715219</v>
      </c>
    </row>
  </sheetData>
  <sheetProtection/>
  <mergeCells count="4">
    <mergeCell ref="A50:B50"/>
    <mergeCell ref="A5:B5"/>
    <mergeCell ref="A22:B22"/>
    <mergeCell ref="A2:E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Морозова Алина Идрисовна</cp:lastModifiedBy>
  <cp:lastPrinted>2014-02-19T04:33:47Z</cp:lastPrinted>
  <dcterms:created xsi:type="dcterms:W3CDTF">2013-05-22T08:06:39Z</dcterms:created>
  <dcterms:modified xsi:type="dcterms:W3CDTF">2024-05-27T09:02:38Z</dcterms:modified>
  <cp:category/>
  <cp:version/>
  <cp:contentType/>
  <cp:contentStatus/>
</cp:coreProperties>
</file>